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2120" windowHeight="8130" tabRatio="429" activeTab="2"/>
  </bookViews>
  <sheets>
    <sheet name="Cover" sheetId="13" r:id="rId1"/>
    <sheet name="Proposals" sheetId="16" r:id="rId2"/>
    <sheet name="Under Review" sheetId="1" r:id="rId3"/>
    <sheet name="In Progress" sheetId="18" r:id="rId4"/>
    <sheet name="Volunteers" sheetId="44" r:id="rId5"/>
    <sheet name="Initiatives" sheetId="22" r:id="rId6"/>
  </sheets>
  <definedNames>
    <definedName name="_xlnm.Print_Area" localSheetId="0">Cover!$A$1:$J$22</definedName>
    <definedName name="_xlnm.Print_Area" localSheetId="3">'In Progress'!$A$1:$M$18</definedName>
    <definedName name="_xlnm.Print_Area" localSheetId="5">Initiatives!$A$1:$F$8</definedName>
    <definedName name="_xlnm.Print_Titles" localSheetId="3">'In Progress'!$1:$6</definedName>
    <definedName name="_xlnm.Print_Titles" localSheetId="1">Proposals!$1:$7</definedName>
    <definedName name="_xlnm.Print_Titles" localSheetId="2">'Under Review'!$1:$6</definedName>
  </definedNames>
  <calcPr calcId="124519"/>
</workbook>
</file>

<file path=xl/calcChain.xml><?xml version="1.0" encoding="utf-8"?>
<calcChain xmlns="http://schemas.openxmlformats.org/spreadsheetml/2006/main">
  <c r="E9" i="18"/>
  <c r="D23" i="1"/>
  <c r="D19" i="44"/>
  <c r="E19"/>
  <c r="F19"/>
  <c r="H19"/>
  <c r="I19"/>
  <c r="J19"/>
</calcChain>
</file>

<file path=xl/sharedStrings.xml><?xml version="1.0" encoding="utf-8"?>
<sst xmlns="http://schemas.openxmlformats.org/spreadsheetml/2006/main" count="425" uniqueCount="328">
  <si>
    <t>Projects Under Review</t>
  </si>
  <si>
    <t>NGO</t>
  </si>
  <si>
    <t>Description</t>
  </si>
  <si>
    <t>Budget</t>
  </si>
  <si>
    <t>Next Steps</t>
  </si>
  <si>
    <t>Association for the Development of Pakistan</t>
  </si>
  <si>
    <t>Proposal Received</t>
  </si>
  <si>
    <t>Current Month</t>
  </si>
  <si>
    <t>Previous Month</t>
  </si>
  <si>
    <t>Projects In Progress</t>
  </si>
  <si>
    <t>Start Date</t>
  </si>
  <si>
    <t>Funding To Date</t>
  </si>
  <si>
    <t>Remaining Funding</t>
  </si>
  <si>
    <t>Expected End Date</t>
  </si>
  <si>
    <t>Location</t>
  </si>
  <si>
    <t>Notes (next milestone, issues etc.)</t>
  </si>
  <si>
    <t>Evaluation Committee</t>
  </si>
  <si>
    <t>Other</t>
  </si>
  <si>
    <t>Total</t>
  </si>
  <si>
    <t>Ongoing</t>
  </si>
  <si>
    <t>Mansehra</t>
  </si>
  <si>
    <t>TBC</t>
  </si>
  <si>
    <t>Decision made/Expected</t>
  </si>
  <si>
    <t>Project location</t>
  </si>
  <si>
    <t>Screening Decision made/ expected?</t>
  </si>
  <si>
    <t>Project Name</t>
  </si>
  <si>
    <t>Project Team</t>
  </si>
  <si>
    <t>New Proposals</t>
  </si>
  <si>
    <t>Monthly Report</t>
  </si>
  <si>
    <t>NEEDS - Poultry</t>
  </si>
  <si>
    <t>Network for Education &amp; Economic Development Services</t>
  </si>
  <si>
    <t>Charsadda</t>
  </si>
  <si>
    <t>Next Reporting Date</t>
  </si>
  <si>
    <t>Other Initiatives</t>
  </si>
  <si>
    <t>Initiatives</t>
  </si>
  <si>
    <t>Volunteers</t>
  </si>
  <si>
    <t>Expected Completion Date</t>
  </si>
  <si>
    <t>ADP Pakistan Registration</t>
  </si>
  <si>
    <t>Sourcing</t>
  </si>
  <si>
    <t>Web team</t>
  </si>
  <si>
    <t>SWS</t>
  </si>
  <si>
    <t>Sahara Welfare Society</t>
  </si>
  <si>
    <t>Screener</t>
  </si>
  <si>
    <t>Amir Public School</t>
  </si>
  <si>
    <t>Nia Ujala</t>
  </si>
  <si>
    <t>Potential Disbursement (Y/ N)</t>
  </si>
  <si>
    <t>Y</t>
  </si>
  <si>
    <t>Approved</t>
  </si>
  <si>
    <t xml:space="preserve">Sustainable livelihood creation through poultry/ microfinance option </t>
  </si>
  <si>
    <t>Fundraising</t>
  </si>
  <si>
    <t>N</t>
  </si>
  <si>
    <t>Early Stage</t>
  </si>
  <si>
    <t>Early Stage Diligence</t>
  </si>
  <si>
    <t>Final Stage Diligence</t>
  </si>
  <si>
    <t>Mid-Stage Diligence</t>
  </si>
  <si>
    <t>Diligence Stage</t>
  </si>
  <si>
    <t>End</t>
  </si>
  <si>
    <t>Issues:</t>
  </si>
  <si>
    <t>Rejected</t>
  </si>
  <si>
    <t>Naima Hasan</t>
  </si>
  <si>
    <t>Lahore</t>
  </si>
  <si>
    <t>Construction of latrines</t>
  </si>
  <si>
    <t>SDO</t>
  </si>
  <si>
    <t>Saibaan Development Organization</t>
  </si>
  <si>
    <t>Setting up of a water filtration plant</t>
  </si>
  <si>
    <t>Mehreen Siddiqi</t>
  </si>
  <si>
    <t>Jan. 2011</t>
  </si>
  <si>
    <t>Media Team</t>
  </si>
  <si>
    <t xml:space="preserve">The media team has overall responsibility for dissemination and promotion of activities and information.  </t>
  </si>
  <si>
    <t>Updates</t>
  </si>
  <si>
    <t>Apr. 2011</t>
  </si>
  <si>
    <t>SFL</t>
  </si>
  <si>
    <t>Sahara for Life Trust</t>
  </si>
  <si>
    <t>CAP</t>
  </si>
  <si>
    <t>Community Advance Program</t>
  </si>
  <si>
    <t>Computers and furniture for existing schools</t>
  </si>
  <si>
    <t xml:space="preserve">On hold </t>
  </si>
  <si>
    <t>Ghotki, Sindh</t>
  </si>
  <si>
    <t>Gujranawala</t>
  </si>
  <si>
    <t>Mid</t>
  </si>
  <si>
    <t>To locally register ADP as a non-profit within Pakistan. This will smoothen the fundraising process as well as open up other opportunities in Pakistan.</t>
  </si>
  <si>
    <t>Initiatives:</t>
  </si>
  <si>
    <t>Media</t>
  </si>
  <si>
    <t>(4) Total adds up to more than actual signups since people indicate multiple interests</t>
  </si>
  <si>
    <t>New projects expected</t>
  </si>
  <si>
    <t>New projects launched</t>
  </si>
  <si>
    <t>Total signups</t>
  </si>
  <si>
    <t>Project Team Leads</t>
  </si>
  <si>
    <t>Permanent Evaluation Committee</t>
  </si>
  <si>
    <t>Notes</t>
  </si>
  <si>
    <t>Trained</t>
  </si>
  <si>
    <t>Selected</t>
  </si>
  <si>
    <t>New (this month)</t>
  </si>
  <si>
    <t>Site Visits</t>
  </si>
  <si>
    <t>(2) Number of current openings or expected near-term needs</t>
  </si>
  <si>
    <t>Legal</t>
  </si>
  <si>
    <r>
      <t>Staffed</t>
    </r>
    <r>
      <rPr>
        <b/>
        <vertAlign val="superscript"/>
        <sz val="11"/>
        <color indexed="8"/>
        <rFont val="Calibri"/>
        <family val="2"/>
      </rPr>
      <t>(1)</t>
    </r>
  </si>
  <si>
    <r>
      <t>Needed</t>
    </r>
    <r>
      <rPr>
        <b/>
        <vertAlign val="superscript"/>
        <sz val="11"/>
        <color indexed="8"/>
        <rFont val="Calibri"/>
        <family val="2"/>
      </rPr>
      <t>(2)</t>
    </r>
  </si>
  <si>
    <r>
      <t>Available</t>
    </r>
    <r>
      <rPr>
        <b/>
        <vertAlign val="superscript"/>
        <sz val="11"/>
        <color indexed="8"/>
        <rFont val="Calibri"/>
        <family val="2"/>
      </rPr>
      <t>(3)</t>
    </r>
  </si>
  <si>
    <r>
      <t>Signups</t>
    </r>
    <r>
      <rPr>
        <b/>
        <vertAlign val="superscript"/>
        <sz val="11"/>
        <color indexed="8"/>
        <rFont val="Calibri"/>
        <family val="2"/>
      </rPr>
      <t>(4)</t>
    </r>
  </si>
  <si>
    <t>(3) Qualified and trained volunteers that have available capacity (can include Staffed volunteers)</t>
  </si>
  <si>
    <t>(1) Actively engaged on a current project</t>
  </si>
  <si>
    <t>Reconstruction of homes for flood victims</t>
  </si>
  <si>
    <t>Muzaffargarh</t>
  </si>
  <si>
    <t>Nowshera</t>
  </si>
  <si>
    <t>Dawood Ahmed</t>
  </si>
  <si>
    <t>Khurram Jamali</t>
  </si>
  <si>
    <t>Marketing</t>
  </si>
  <si>
    <t>AHD</t>
  </si>
  <si>
    <t>Agency for Human Development</t>
  </si>
  <si>
    <t>Water and Sanitation Facilities</t>
  </si>
  <si>
    <t>YRC</t>
  </si>
  <si>
    <t xml:space="preserve">Youth Resource Center </t>
  </si>
  <si>
    <t>SS</t>
  </si>
  <si>
    <t>Sudhaar Society</t>
  </si>
  <si>
    <t>Kasur</t>
  </si>
  <si>
    <t>SIDO</t>
  </si>
  <si>
    <t>Social Integrated Development 
Organization</t>
  </si>
  <si>
    <t>Sanitation and Health (Construction of latrines and installation of hand-pumps in 15 schools)</t>
  </si>
  <si>
    <t>To develop a tool that will capture and share key learnings from the projects evaluated by ADP every year</t>
  </si>
  <si>
    <t>Health Education Environment Development Association</t>
  </si>
  <si>
    <t>Mishtimba Village family latrines</t>
  </si>
  <si>
    <t>Mishtimba, AK</t>
  </si>
  <si>
    <t>SHATAC</t>
  </si>
  <si>
    <t>Mandi Bahauddin</t>
  </si>
  <si>
    <t>Rehabilitation of flood affected schools</t>
  </si>
  <si>
    <t>Neelum Valley, AK</t>
  </si>
  <si>
    <t>HEED (M)</t>
  </si>
  <si>
    <t>Knowledge Management System</t>
  </si>
  <si>
    <t xml:space="preserve">According to maximum numbers based on proposals approved and in the pipeline </t>
  </si>
  <si>
    <t>Mid May 2011</t>
  </si>
  <si>
    <t>Water Supply Scheme (Installation of hand-pumps)</t>
  </si>
  <si>
    <t>Rural Development Organization</t>
  </si>
  <si>
    <t>RDO</t>
  </si>
  <si>
    <t>Faisalabad</t>
  </si>
  <si>
    <t>Foundation for Integrated Development Action</t>
  </si>
  <si>
    <t>FIDA</t>
  </si>
  <si>
    <t>Setting up bio-gas plants</t>
  </si>
  <si>
    <t>M.H. Sufi Foundation</t>
  </si>
  <si>
    <t>MHSF</t>
  </si>
  <si>
    <t>Hafizabad</t>
  </si>
  <si>
    <t>Youth Development Organization</t>
  </si>
  <si>
    <t>YDO</t>
  </si>
  <si>
    <t>Shehri Ijtamai Taraqiati Council</t>
  </si>
  <si>
    <t>Incineration plant at a Hospital</t>
  </si>
  <si>
    <t>Jul. 2011</t>
  </si>
  <si>
    <t>HEED(edu)</t>
  </si>
  <si>
    <t>Pending screening.</t>
  </si>
  <si>
    <t>Water Supply Scheme (Installation of hand 
pumps)</t>
  </si>
  <si>
    <t>Saba Gul,
Ali Taufeeq,
Kamran Ali</t>
  </si>
  <si>
    <t>OHRA</t>
  </si>
  <si>
    <t>Water supply scheme</t>
  </si>
  <si>
    <t>Nathiagali</t>
  </si>
  <si>
    <t>Mubarik Imam</t>
  </si>
  <si>
    <t>Oct.2011</t>
  </si>
  <si>
    <t xml:space="preserve">Projects with more established NGOs with relevant past experience are being focused on right now since there is a greater probablility of approval of a project if the NGO has prior experience in a sector. </t>
  </si>
  <si>
    <t>YMS</t>
  </si>
  <si>
    <t>Young Man Society</t>
  </si>
  <si>
    <t>Rehabilitation of water supply system</t>
  </si>
  <si>
    <t>QSET</t>
  </si>
  <si>
    <t>Qurban and Surraya Educational Trust</t>
  </si>
  <si>
    <t>Computer lab for existing school</t>
  </si>
  <si>
    <t>Aman Welfare Health and Education Society</t>
  </si>
  <si>
    <t>AWHES</t>
  </si>
  <si>
    <t>Upgrade of existing medical center</t>
  </si>
  <si>
    <t>Muzaffarabad</t>
  </si>
  <si>
    <t>SOS Children's Village</t>
  </si>
  <si>
    <t>SOS</t>
  </si>
  <si>
    <t>Construction of classrooms in existing school</t>
  </si>
  <si>
    <t>Sindhica Reforms Society</t>
  </si>
  <si>
    <t>SRS</t>
  </si>
  <si>
    <t>District Shaheed Benazirabad, Sindh</t>
  </si>
  <si>
    <t>Oct. 2011</t>
  </si>
  <si>
    <t>Early</t>
  </si>
  <si>
    <t>D.I. Khan</t>
  </si>
  <si>
    <t>Owais Rafiq,
Shammi Quddus,
Omar Bilal</t>
  </si>
  <si>
    <t>Bilal Hussain</t>
  </si>
  <si>
    <t>Report to be submitted when project comes to an end</t>
  </si>
  <si>
    <t xml:space="preserve">KMS volunteers have been staffed </t>
  </si>
  <si>
    <t>Rajanpur, 
Punjab</t>
  </si>
  <si>
    <t>Water suuply scheme (Installation of hand-
pumps)</t>
  </si>
  <si>
    <t xml:space="preserve">Hasham Mehmood </t>
  </si>
  <si>
    <t xml:space="preserve">Organization for Human Resources Allocation </t>
  </si>
  <si>
    <t>Natasha Qureshi</t>
  </si>
  <si>
    <t>Salman Naveed 
Khan</t>
  </si>
  <si>
    <t>DUH</t>
  </si>
  <si>
    <t>Darul Hikmat Society</t>
  </si>
  <si>
    <t>Computer labs for 3 existing schools</t>
  </si>
  <si>
    <t>Youhannabad,
Lahore</t>
  </si>
  <si>
    <t xml:space="preserve">Expansion of School </t>
  </si>
  <si>
    <t>Nov. 2011</t>
  </si>
  <si>
    <t>ADP Project Videos</t>
  </si>
  <si>
    <t>Technical Advisors</t>
  </si>
  <si>
    <t>Submission of Project 
Metrics Form on completion of Phase II</t>
  </si>
  <si>
    <t>Report A (1st day of each quarter)</t>
  </si>
  <si>
    <t xml:space="preserve">To identify past completed 
projects and get volunteers to visit sites and make videos </t>
  </si>
  <si>
    <t>To have a permanent panel of
experts that teams can reach
out to during project 
evaluations</t>
  </si>
  <si>
    <t>Lead: Salman Naveed Khan</t>
  </si>
  <si>
    <t>Loan Report Form
Household Survey Form
Monthly Household Master Form (to be maintained regularly)</t>
  </si>
  <si>
    <t>Team Leads have been identified and briefed of requirements.
Tech support volunteers have been connected with respective PECs. Work on populating the KMS is underway.</t>
  </si>
  <si>
    <t>Tarim Wasim, 
Syeda Quratulain Masood</t>
  </si>
  <si>
    <t>Akbar Bhaidani</t>
  </si>
  <si>
    <t>Najaf Shah,
Babar Khan,
Sajjad Jafri,
Amena Mian</t>
  </si>
  <si>
    <t>Salman Naveed
Khan</t>
  </si>
  <si>
    <t>Waleed Saraf</t>
  </si>
  <si>
    <t>Adeel Qaiser, 
Abdullah Hasan,
Farhan Mumtaz</t>
  </si>
  <si>
    <t>Taha Mashhadi,
Elisa Dunn,
Alexis Saba,
Rania Hamid</t>
  </si>
  <si>
    <t>Beer Development Society (Haripur)</t>
  </si>
  <si>
    <t>BDS</t>
  </si>
  <si>
    <t>Installation of water filtration plants in government schools</t>
  </si>
  <si>
    <t>Haripur, KPK</t>
  </si>
  <si>
    <t>New Life Ministry</t>
  </si>
  <si>
    <t>NLM</t>
  </si>
  <si>
    <t>Construction of free dispensary for women and the disabled</t>
  </si>
  <si>
    <t xml:space="preserve">Revised proposal submitted by Sudhaar being evaluated by the team. </t>
  </si>
  <si>
    <t>Jawad Hasan,
Imran Siddiqui
Sameed Imran</t>
  </si>
  <si>
    <t>Report on completion of Phase II</t>
  </si>
  <si>
    <t>More volunteers need to be staffed for the Media / Fundraising teams</t>
  </si>
  <si>
    <t>The List of ADP's Executive Committee Members and copies of their ID cards have been sent to the lawyer.
Next steps: A utility bill/lease agreement for ADP's address in Lahore to be sent to the lawyer.</t>
  </si>
  <si>
    <t>To obtain usable content from site visit volunteers for the projects under evaluation</t>
  </si>
  <si>
    <t>Interactive Volunteer Map</t>
  </si>
  <si>
    <t>To develop and make available an interactive map on the ADP website detailing the presence of volunteers in various countries/cities</t>
  </si>
  <si>
    <t>Volunteer get-together/events</t>
  </si>
  <si>
    <t>Approved from screening/On hold</t>
  </si>
  <si>
    <t xml:space="preserve">Danish Iqbal,
Alizay Saeed,
Danyaal Farooqui
</t>
  </si>
  <si>
    <t xml:space="preserve">Set up a computer lab in Noor Lakhan School </t>
  </si>
  <si>
    <t>Leads: Nabeel Shakeel and 
Salman Naveed Khan
Volunteer: Najia Khan</t>
  </si>
  <si>
    <t>Lead: Mubarik Imam
Volunteer: Mehreen Siddiqi</t>
  </si>
  <si>
    <t>Leads: Adnan Iqbal, Junaid Tahir 
Volunteer: Hasan Karahan</t>
  </si>
  <si>
    <t>Lead: Nabeel Shakeel                Volunteers: Ayesha Sarfaraz, Vajiha Sipra and Sanaa Qureshi</t>
  </si>
  <si>
    <t>BAP</t>
  </si>
  <si>
    <t>Behbud Association of Pakistan</t>
  </si>
  <si>
    <t>Equipment for laboratory</t>
  </si>
  <si>
    <t>Rawalpindi</t>
  </si>
  <si>
    <t>Minhaj Patel</t>
  </si>
  <si>
    <t>Community Assistance Under Sustainable Environment</t>
  </si>
  <si>
    <t>CAUSE</t>
  </si>
  <si>
    <t>Construction of classrooms and furniture for existing schools</t>
  </si>
  <si>
    <t>FCOP</t>
  </si>
  <si>
    <t xml:space="preserve">Friends of Charity Organization Pakistan </t>
  </si>
  <si>
    <t>Hasham Mehmood</t>
  </si>
  <si>
    <t>Adnan Pathan
Meher Makda, 
Sofia Ahmad</t>
  </si>
  <si>
    <t>Mid stage of evaluation.</t>
  </si>
  <si>
    <t>Initial stage of evaluation.</t>
  </si>
  <si>
    <t>Rahimyar Khan</t>
  </si>
  <si>
    <t>Haleema Raheel</t>
  </si>
  <si>
    <t>Bilal Hussain,
Habiya Beg,
Noorya Hayat</t>
  </si>
  <si>
    <t>ADP disbursed a total of $4,705 in Jan. and Feb., 2011 which have been received by SWS. 
Noor Lakhan School has been upgraded to a High School.
According to SWS, Phase I has been completed. Photographs of the lab have also been received by ADP. 
Next tranche of Rs. 300,000 ($3,488) was sent to SWS in Dec., 2011. Phase II in progress.</t>
  </si>
  <si>
    <t xml:space="preserve">1st tranche of $2,600 released by ADP on Mar. 23, 2011. 
Site visit conducted by Sadia Ijaz in Dec., 2011 confirmed the progress and demand for the project. 2nd tranche of $2,475 sent over in Dec., 2011.    
As of mid Dec., 2011, 62 loans had been disbursed.
</t>
  </si>
  <si>
    <t>The entire amount of funding was disbursed to SDO in mid-October, 2011.
Construction work is complete and water filtration plant has been installed. 
Plant to become functional from mid-Jan., 2012.
Pictures received from SDO.</t>
  </si>
  <si>
    <t>1s tranche of $3,485 transferred in Sep., 2011. CAP has sent over the following documents:
(i) Scanned bill
(ii) Computer syllabus form classes 1-8
(iii) Worksheets for all classes
(iv) Short course details
(v) Report on completion of Phase I
Last tranche of $5,000 sent over in November, 2011. 
Phase II in progress.</t>
  </si>
  <si>
    <t xml:space="preserve">Progress Reports (every 2 weeks) and Monthly Budget Reports </t>
  </si>
  <si>
    <t>Report A (pictures and receipts) on the 10th of every month while construction is in progress</t>
  </si>
  <si>
    <t>Jan. 2012</t>
  </si>
  <si>
    <t>Report A (2 weeks
after receiving 1st
tranche)</t>
  </si>
  <si>
    <t>Rameez Dossa</t>
  </si>
  <si>
    <t>Babar Khan,
Muzammal Ashraf</t>
  </si>
  <si>
    <t>Approved. Team to be staffed (not on hold any more)</t>
  </si>
  <si>
    <t>These are the volunteers working on the KMS.</t>
  </si>
  <si>
    <t>The initiative has been formally made part of the project cycle.</t>
  </si>
  <si>
    <t>Of the completed projects, the Media Team has selected Al Qasim Biogas, NEEDS (Water), NEEDS (Poultry), Amir Public School, HEED (Sokar), and Arshad Public School Projects for developing one-minute documentaries. The responsibility of this initiative rests with Najia Khan.</t>
  </si>
  <si>
    <t>Annual Report 2011</t>
  </si>
  <si>
    <t>Lead: Nabeel Ahmed
Volunteers: Media Team members, Mehreen Siddiqi and Salman Naveed Khan</t>
  </si>
  <si>
    <t>Mar. 2012</t>
  </si>
  <si>
    <t>Development of a school in Gujranwala (setting up of a classroom)</t>
  </si>
  <si>
    <t xml:space="preserve">ADP wired first tranche of $2,706 to APS in late Jan., 2011 and then second tranche of $2,800 in Mar., 2011.  Third tranche of $600 received by APS in June, 2011.
Room construction and furnishing complete. 1st Teacher Training was completed successfully with great feedback from all participants.
APS sent over photographs of the Training as well as the Instructor's Training Schedule and his Recommendations.
Last tranche sent over in Sep., 2011.
Next Teacher Training Session to be held in Jan., 2012. 
</t>
  </si>
  <si>
    <t>1st tranche of Rs. 500,000 sent over to MHSF in Nov., 2011.
1st batch of Construction pictures and receipts received by ADP.
Next tranche to be sent over in Feb., 2012 when all requirements have been met.</t>
  </si>
  <si>
    <t>1st tranche of $3,070 received by SFL in Dec., 2011.
List of finalized beneficiaries and Project Initiation Report submitted.
Next tranche to be sent over in Jan., 2012.</t>
  </si>
  <si>
    <t>1st tranche to be sent over in Jan., 2012.</t>
  </si>
  <si>
    <t>One voluteer attached with Usman to go through and compile requirements of USAID and assess how ADP can benefit from the funding programs.
One additional volunteer required to work with Usman to set up and coordinate the work-place donation/matching grants initiative.</t>
  </si>
  <si>
    <t>To increase interaction and
help develop a stronger bond
between volunteers based in
various locations across the
world</t>
  </si>
  <si>
    <t>To publish ADP's Annual Report for 2011</t>
  </si>
  <si>
    <t>Project Azme Alishan</t>
  </si>
  <si>
    <t>(i) To get a few of ADP's projects featured on Azme Alishan's TV show
(ii) To fulfill requirements for being nominated for the Azm Awards 2011</t>
  </si>
  <si>
    <t>RI</t>
  </si>
  <si>
    <t>Resettling the Indus</t>
  </si>
  <si>
    <t>Reconstruction of flood affected houses</t>
  </si>
  <si>
    <t>All funding released in Jan., 2012. Project to be initiated when HEED receives money.</t>
  </si>
  <si>
    <t>Approved. Team to be staffed.</t>
  </si>
  <si>
    <t>SF</t>
  </si>
  <si>
    <t>Saif Foundation</t>
  </si>
  <si>
    <t>Water supply project</t>
  </si>
  <si>
    <t>D G Khan</t>
  </si>
  <si>
    <t>Qasim Ashraf</t>
  </si>
  <si>
    <t>End stage of evaluation. Team to make a decision soon.</t>
  </si>
  <si>
    <t>Mid stage of evaluation. Site visit to be condcuted soon.</t>
  </si>
  <si>
    <t>Site visit to be conducted soon. Team to make a decision based on site visit report.</t>
  </si>
  <si>
    <t>Mughees Butt,
Bilal Noor,
Rabia Hussain</t>
  </si>
  <si>
    <t>5 ECs are staffed on active projects. Of the projects under review, only 1 has an active EC (Syeda Masood, HEED).</t>
  </si>
  <si>
    <t>Afshin Khan and Rabiah Hussain added to the media team. Both working on the projects' video initiative.</t>
  </si>
  <si>
    <t>(i) ADP has shared a list of the active project with the AA team. Awaiting their response on which project(s) they would like to feature in the show.                                                                                       (ii) Video of Tarim's interview and projects' clips to be used to compile an ADP promo (by Saman Malik/Nabeel Ahmed)</t>
  </si>
  <si>
    <t>Feb.  2012</t>
  </si>
  <si>
    <t>Working doc for the Annual Report
has been created. Work to Salman
and Mehreen has been delegated. Mehreen has submitted her sections, while information from Salman/Usman/Tarim is awaited.
Rest has been delegated to members of
the Media Team.</t>
  </si>
  <si>
    <t>Volunteer meet-up held in Karachi in Jan '12, while get-togethers planned for SF, Dubai and Toronto in Feb. '12.
Short write ups and pictures to be posted on the website.</t>
  </si>
  <si>
    <t>The initiative has been put on the back-burner for now. Will be taken up once work on the Annual Report has been completed.</t>
  </si>
  <si>
    <t>Apr. 2012</t>
  </si>
  <si>
    <t>The media team is working on multiple projects and initiatives at this time (Project Videos, Annual Report, Azme Alishan) with details shared below.</t>
  </si>
  <si>
    <t>Lead: Nabeel Shakeel;                   Volunteers: Natalia Bokhari, Ayesha Shahid, Ayesha Sarfaraz, Vajiha Sipra, Afshin Khan, Rabiah Hussain, and Najia Khan</t>
  </si>
  <si>
    <t>10 PTLs are staffed on projects right now, with 02 more needed for the to-be-staffed-project-teams. Currently 4 PTLs are available for staffing.</t>
  </si>
  <si>
    <t>Rejected. Despite all other indicators being favorable, the NGO's budget was too high (even after a sought-reduction).</t>
  </si>
  <si>
    <t xml:space="preserve">Plan needed to bolster the strength of the PEC pool. </t>
  </si>
  <si>
    <t>Site visit for SOS project evaluation carried out. Upcoming site visits (dates yet to be finalized) include Sudhaar and YDO evaluations.</t>
  </si>
  <si>
    <t>No updates in Feb '12</t>
  </si>
  <si>
    <t>Feb. 2012</t>
  </si>
  <si>
    <t>Technical advice sought by the FIDA team for the biogas project (RSPN), RDO team for the handpumps project (Abdul Qadir), and YRC team for the handpumps project (IRSP). List of questions to be shared with the TAs by Salman in Mar '12 and FAQs to be developed and made part of the respective KMS sections.</t>
  </si>
  <si>
    <t>Mar.  2012</t>
  </si>
  <si>
    <t>February 2012</t>
  </si>
  <si>
    <t>Revised proposal submitted. Pending screening.</t>
  </si>
  <si>
    <t>Rejected. The organization is serving the needs of the local community but is also  actively involved in  religious services.</t>
  </si>
  <si>
    <t>EHDF</t>
  </si>
  <si>
    <t>Education Health &amp; Development Foundation</t>
  </si>
  <si>
    <t>Provision of furniture to informal schools in/around Islamabad.</t>
  </si>
  <si>
    <t>Islamabad</t>
  </si>
  <si>
    <t>TRDP</t>
  </si>
  <si>
    <t xml:space="preserve">Thardeep Rural Development Program_x000D_
</t>
  </si>
  <si>
    <t>Govt-school renovation + provision of furniture</t>
  </si>
  <si>
    <t>Jamshoro</t>
  </si>
  <si>
    <t>Upgrade/extension of existing
medical center</t>
  </si>
  <si>
    <t>Depends on contract</t>
  </si>
  <si>
    <t>Project contract being drafted.</t>
  </si>
  <si>
    <t>No new projects staffed in Feb '12. YRC evaluation was completed (rejected).</t>
  </si>
  <si>
    <t>Increase PEC pool</t>
  </si>
  <si>
    <t>Rejected. The school expansion was primarily for the reduction of students per classroom as opposed to targeting new students. ADP's share in the project was also less than 25%.</t>
  </si>
  <si>
    <t>Completion of a school</t>
  </si>
  <si>
    <t>ADO</t>
  </si>
  <si>
    <t>Area Development Organization</t>
  </si>
  <si>
    <t>Muzaffarbad</t>
  </si>
  <si>
    <t>Approved. In execution.</t>
  </si>
</sst>
</file>

<file path=xl/styles.xml><?xml version="1.0" encoding="utf-8"?>
<styleSheet xmlns="http://schemas.openxmlformats.org/spreadsheetml/2006/main">
  <numFmts count="6">
    <numFmt numFmtId="6" formatCode="&quot;$&quot;#,##0_);[Red]\(&quot;$&quot;#,##0\)"/>
    <numFmt numFmtId="8" formatCode="&quot;$&quot;#,##0.00_);[Red]\(&quot;$&quot;#,##0.00\)"/>
    <numFmt numFmtId="164" formatCode="&quot;$&quot;#,##0;&quot;$&quot;\(#,##0\)"/>
    <numFmt numFmtId="165" formatCode="d\-mmm\-yy;@"/>
    <numFmt numFmtId="166" formatCode="&quot;$&quot;#,##0.00"/>
    <numFmt numFmtId="167" formatCode="&quot;$&quot;#,##0"/>
  </numFmts>
  <fonts count="28">
    <font>
      <sz val="11"/>
      <color theme="1"/>
      <name val="Calibri"/>
      <family val="2"/>
      <scheme val="minor"/>
    </font>
    <font>
      <sz val="11"/>
      <color indexed="8"/>
      <name val="Calibri"/>
      <family val="2"/>
    </font>
    <font>
      <sz val="8"/>
      <name val="Calibri"/>
      <family val="2"/>
    </font>
    <font>
      <sz val="11"/>
      <color indexed="8"/>
      <name val="Arial"/>
      <family val="2"/>
    </font>
    <font>
      <b/>
      <sz val="18"/>
      <color indexed="57"/>
      <name val="Arial"/>
      <family val="2"/>
    </font>
    <font>
      <b/>
      <sz val="16"/>
      <color indexed="8"/>
      <name val="Arial"/>
      <family val="2"/>
    </font>
    <font>
      <u/>
      <sz val="8.8000000000000007"/>
      <color indexed="12"/>
      <name val="Arial"/>
      <family val="2"/>
    </font>
    <font>
      <b/>
      <sz val="12"/>
      <color indexed="8"/>
      <name val="Arial"/>
      <family val="2"/>
    </font>
    <font>
      <b/>
      <sz val="11"/>
      <color indexed="8"/>
      <name val="Arial"/>
      <family val="2"/>
    </font>
    <font>
      <b/>
      <sz val="22"/>
      <color indexed="57"/>
      <name val="Arial"/>
      <family val="2"/>
    </font>
    <font>
      <sz val="18"/>
      <color indexed="8"/>
      <name val="Arial"/>
      <family val="2"/>
    </font>
    <font>
      <b/>
      <sz val="14"/>
      <color indexed="8"/>
      <name val="Arial"/>
      <family val="2"/>
    </font>
    <font>
      <sz val="11"/>
      <name val="Arial"/>
      <family val="2"/>
    </font>
    <font>
      <sz val="12"/>
      <color indexed="8"/>
      <name val="Arial"/>
      <family val="2"/>
    </font>
    <font>
      <sz val="16"/>
      <color indexed="8"/>
      <name val="Arial"/>
      <family val="2"/>
    </font>
    <font>
      <sz val="12"/>
      <name val="Arial"/>
      <family val="2"/>
    </font>
    <font>
      <sz val="11"/>
      <color indexed="8"/>
      <name val="Calibri"/>
      <family val="2"/>
    </font>
    <font>
      <b/>
      <sz val="11"/>
      <color indexed="8"/>
      <name val="Calibri"/>
      <family val="2"/>
    </font>
    <font>
      <sz val="11"/>
      <color indexed="8"/>
      <name val="Arial"/>
      <family val="2"/>
    </font>
    <font>
      <sz val="11"/>
      <color indexed="8"/>
      <name val="Calibri"/>
      <family val="2"/>
    </font>
    <font>
      <b/>
      <vertAlign val="superscript"/>
      <sz val="11"/>
      <color indexed="8"/>
      <name val="Calibri"/>
      <family val="2"/>
    </font>
    <font>
      <b/>
      <u/>
      <sz val="11"/>
      <color indexed="8"/>
      <name val="Arial"/>
      <family val="2"/>
    </font>
    <font>
      <b/>
      <sz val="11"/>
      <name val="Arial"/>
      <family val="2"/>
    </font>
    <font>
      <b/>
      <sz val="12"/>
      <color indexed="9"/>
      <name val="Arial"/>
      <family val="2"/>
    </font>
    <font>
      <b/>
      <sz val="11"/>
      <color indexed="9"/>
      <name val="Calibri"/>
      <family val="2"/>
    </font>
    <font>
      <b/>
      <sz val="16"/>
      <name val="Arial"/>
      <family val="2"/>
    </font>
    <font>
      <sz val="12"/>
      <color indexed="8"/>
      <name val="Calibri"/>
      <family val="2"/>
    </font>
    <font>
      <u/>
      <sz val="8.8000000000000007"/>
      <color theme="10"/>
      <name val="Calibri"/>
      <family val="2"/>
    </font>
  </fonts>
  <fills count="6">
    <fill>
      <patternFill patternType="none"/>
    </fill>
    <fill>
      <patternFill patternType="gray125"/>
    </fill>
    <fill>
      <patternFill patternType="solid">
        <fgColor indexed="17"/>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indexed="64"/>
      </patternFill>
    </fill>
  </fills>
  <borders count="12">
    <border>
      <left/>
      <right/>
      <top/>
      <bottom/>
      <diagonal/>
    </border>
    <border>
      <left/>
      <right/>
      <top/>
      <bottom style="medium">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7" fillId="0" borderId="0" applyNumberFormat="0" applyFill="0" applyBorder="0" applyAlignment="0" applyProtection="0">
      <alignment vertical="top"/>
      <protection locked="0"/>
    </xf>
  </cellStyleXfs>
  <cellXfs count="191">
    <xf numFmtId="0" fontId="0" fillId="0" borderId="0" xfId="0"/>
    <xf numFmtId="0" fontId="4" fillId="0" borderId="1" xfId="0" applyFont="1" applyBorder="1"/>
    <xf numFmtId="0" fontId="3" fillId="0" borderId="1" xfId="0" applyFont="1" applyBorder="1"/>
    <xf numFmtId="0" fontId="3" fillId="0" borderId="0" xfId="0" applyFont="1"/>
    <xf numFmtId="0" fontId="5" fillId="0" borderId="0" xfId="0" applyFont="1"/>
    <xf numFmtId="0" fontId="3" fillId="0" borderId="0" xfId="0" applyFont="1" applyAlignment="1">
      <alignment horizontal="center"/>
    </xf>
    <xf numFmtId="0" fontId="3" fillId="0" borderId="0" xfId="0" applyFont="1" applyAlignment="1">
      <alignment vertical="center"/>
    </xf>
    <xf numFmtId="0" fontId="9" fillId="0" borderId="0" xfId="0" applyFont="1" applyBorder="1" applyAlignment="1">
      <alignment horizontal="center"/>
    </xf>
    <xf numFmtId="49" fontId="11" fillId="0" borderId="1" xfId="0" applyNumberFormat="1" applyFont="1" applyBorder="1" applyAlignment="1">
      <alignment horizontal="right"/>
    </xf>
    <xf numFmtId="0" fontId="3" fillId="0" borderId="2" xfId="0" applyFont="1" applyBorder="1" applyAlignment="1">
      <alignment horizontal="left" vertical="top" wrapText="1"/>
    </xf>
    <xf numFmtId="0" fontId="3" fillId="0" borderId="0" xfId="0" applyFont="1" applyFill="1"/>
    <xf numFmtId="0" fontId="3" fillId="0" borderId="0" xfId="0" applyFont="1" applyFill="1" applyAlignment="1">
      <alignment horizontal="left" vertical="top"/>
    </xf>
    <xf numFmtId="6" fontId="3" fillId="0" borderId="3" xfId="0" applyNumberFormat="1" applyFont="1" applyBorder="1" applyAlignment="1">
      <alignment horizontal="left" vertical="top" wrapText="1"/>
    </xf>
    <xf numFmtId="6" fontId="3" fillId="0" borderId="2" xfId="0" applyNumberFormat="1" applyFont="1" applyBorder="1" applyAlignment="1">
      <alignment horizontal="left" vertical="top" wrapText="1"/>
    </xf>
    <xf numFmtId="6" fontId="3" fillId="0" borderId="0" xfId="0" applyNumberFormat="1" applyFont="1" applyBorder="1" applyAlignment="1">
      <alignment horizontal="left" vertical="top" wrapText="1"/>
    </xf>
    <xf numFmtId="0" fontId="3" fillId="0" borderId="0" xfId="0" applyFont="1" applyAlignment="1">
      <alignment horizontal="left" vertical="top"/>
    </xf>
    <xf numFmtId="0" fontId="8" fillId="0" borderId="0" xfId="0" applyFont="1" applyAlignment="1">
      <alignment horizontal="center" vertical="center"/>
    </xf>
    <xf numFmtId="0" fontId="13"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left" vertical="top" wrapText="1"/>
    </xf>
    <xf numFmtId="164" fontId="13" fillId="0" borderId="0" xfId="0" applyNumberFormat="1" applyFont="1" applyFill="1" applyBorder="1" applyAlignment="1" applyProtection="1">
      <alignment horizontal="left" vertical="top"/>
    </xf>
    <xf numFmtId="165" fontId="13" fillId="0" borderId="0" xfId="0" applyNumberFormat="1" applyFont="1" applyFill="1" applyBorder="1" applyAlignment="1" applyProtection="1">
      <alignment horizontal="left" vertical="top" wrapText="1"/>
    </xf>
    <xf numFmtId="0" fontId="13" fillId="0" borderId="0" xfId="0" applyFont="1" applyFill="1" applyBorder="1" applyAlignment="1">
      <alignment horizontal="left" vertical="top" wrapText="1"/>
    </xf>
    <xf numFmtId="17" fontId="3" fillId="0" borderId="0" xfId="0" applyNumberFormat="1" applyFont="1" applyBorder="1" applyAlignment="1">
      <alignment horizontal="left" vertical="top" wrapText="1"/>
    </xf>
    <xf numFmtId="0" fontId="3" fillId="0" borderId="3" xfId="0" applyFont="1" applyBorder="1" applyAlignment="1">
      <alignment horizontal="left" vertical="top" wrapText="1"/>
    </xf>
    <xf numFmtId="17" fontId="3" fillId="0" borderId="3" xfId="0" applyNumberFormat="1" applyFont="1" applyBorder="1" applyAlignment="1">
      <alignment horizontal="left" vertical="top" wrapText="1"/>
    </xf>
    <xf numFmtId="17" fontId="3" fillId="0" borderId="2" xfId="0" applyNumberFormat="1" applyFont="1" applyBorder="1" applyAlignment="1">
      <alignment horizontal="left" vertical="top" wrapText="1"/>
    </xf>
    <xf numFmtId="0" fontId="3" fillId="0" borderId="1" xfId="0" applyFont="1" applyBorder="1" applyAlignment="1">
      <alignment horizontal="left" vertical="top"/>
    </xf>
    <xf numFmtId="0" fontId="13" fillId="0" borderId="0" xfId="0" applyFont="1"/>
    <xf numFmtId="8" fontId="3" fillId="0" borderId="0" xfId="0" applyNumberFormat="1" applyFont="1"/>
    <xf numFmtId="0" fontId="3" fillId="0" borderId="0" xfId="0" applyFont="1" applyAlignment="1">
      <alignment horizontal="left" vertical="top" wrapText="1"/>
    </xf>
    <xf numFmtId="0" fontId="10" fillId="0" borderId="1" xfId="0" applyFont="1" applyBorder="1" applyAlignment="1">
      <alignment horizontal="left" vertical="top"/>
    </xf>
    <xf numFmtId="0" fontId="14" fillId="0" borderId="0" xfId="0" applyFont="1" applyAlignment="1">
      <alignment horizontal="left" vertical="top"/>
    </xf>
    <xf numFmtId="0" fontId="3" fillId="0" borderId="1" xfId="0" applyFont="1" applyBorder="1" applyAlignment="1">
      <alignment horizontal="left" vertical="top" wrapText="1"/>
    </xf>
    <xf numFmtId="0" fontId="8" fillId="0" borderId="0" xfId="0" applyFont="1" applyAlignment="1">
      <alignment horizontal="left" vertical="top" wrapText="1"/>
    </xf>
    <xf numFmtId="0" fontId="6" fillId="0" borderId="0" xfId="1" applyFont="1" applyAlignment="1" applyProtection="1">
      <alignment horizontal="left" vertical="top" wrapText="1"/>
    </xf>
    <xf numFmtId="166" fontId="3" fillId="0" borderId="1" xfId="0" applyNumberFormat="1" applyFont="1" applyBorder="1" applyAlignment="1">
      <alignment horizontal="left" vertical="top"/>
    </xf>
    <xf numFmtId="166" fontId="3" fillId="0" borderId="0" xfId="0" applyNumberFormat="1" applyFont="1" applyAlignment="1">
      <alignment horizontal="left" vertical="top"/>
    </xf>
    <xf numFmtId="6" fontId="3" fillId="0" borderId="0" xfId="0" applyNumberFormat="1" applyFont="1" applyAlignment="1">
      <alignment horizontal="left" vertical="top"/>
    </xf>
    <xf numFmtId="0" fontId="8" fillId="0" borderId="0" xfId="0" applyFont="1"/>
    <xf numFmtId="0" fontId="3" fillId="0" borderId="0" xfId="0" applyFont="1" applyAlignment="1">
      <alignment horizontal="center" vertical="center"/>
    </xf>
    <xf numFmtId="0" fontId="3" fillId="0" borderId="0" xfId="0" applyFont="1" applyBorder="1" applyAlignment="1">
      <alignment horizontal="left" vertical="top" wrapText="1"/>
    </xf>
    <xf numFmtId="0" fontId="0" fillId="0" borderId="1" xfId="0" applyBorder="1"/>
    <xf numFmtId="0" fontId="18" fillId="0" borderId="0" xfId="0" applyFont="1"/>
    <xf numFmtId="0" fontId="16" fillId="0" borderId="0" xfId="0" applyFont="1"/>
    <xf numFmtId="0" fontId="19" fillId="0" borderId="0" xfId="0" applyFont="1"/>
    <xf numFmtId="0" fontId="19" fillId="0" borderId="0" xfId="0" applyFont="1" applyAlignment="1">
      <alignment vertical="center"/>
    </xf>
    <xf numFmtId="0" fontId="21" fillId="0" borderId="0" xfId="0" applyFont="1"/>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center" vertical="top"/>
    </xf>
    <xf numFmtId="167" fontId="7" fillId="0" borderId="7" xfId="0" applyNumberFormat="1" applyFont="1" applyBorder="1" applyAlignment="1">
      <alignment horizontal="center" vertical="top"/>
    </xf>
    <xf numFmtId="0" fontId="3" fillId="0" borderId="0" xfId="0" applyFont="1" applyAlignment="1">
      <alignment horizontal="center" vertical="top"/>
    </xf>
    <xf numFmtId="0" fontId="18" fillId="0" borderId="0" xfId="0" applyNumberFormat="1" applyFont="1" applyFill="1" applyAlignment="1">
      <alignment vertical="top"/>
    </xf>
    <xf numFmtId="0" fontId="19" fillId="0" borderId="0" xfId="0" applyFont="1" applyAlignment="1">
      <alignment vertical="top"/>
    </xf>
    <xf numFmtId="0" fontId="18" fillId="0" borderId="0" xfId="0" applyFont="1" applyAlignment="1">
      <alignment horizontal="center" vertical="top"/>
    </xf>
    <xf numFmtId="0" fontId="23" fillId="2" borderId="8"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Border="1"/>
    <xf numFmtId="0" fontId="3" fillId="0" borderId="0" xfId="0" applyFont="1" applyBorder="1" applyAlignment="1">
      <alignment horizontal="left" vertical="top"/>
    </xf>
    <xf numFmtId="0" fontId="18" fillId="0" borderId="0" xfId="0" applyFont="1" applyBorder="1"/>
    <xf numFmtId="0" fontId="19" fillId="0" borderId="0" xfId="0" applyFont="1" applyBorder="1"/>
    <xf numFmtId="0" fontId="16" fillId="0" borderId="0" xfId="0" applyFont="1" applyBorder="1"/>
    <xf numFmtId="0" fontId="3" fillId="0" borderId="0" xfId="0" applyFont="1" applyFill="1" applyBorder="1"/>
    <xf numFmtId="0" fontId="23" fillId="0" borderId="0"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top" wrapText="1"/>
    </xf>
    <xf numFmtId="49" fontId="5" fillId="0" borderId="1" xfId="0" applyNumberFormat="1" applyFont="1" applyBorder="1" applyAlignment="1">
      <alignment horizontal="right" vertical="top"/>
    </xf>
    <xf numFmtId="0" fontId="8" fillId="0" borderId="0" xfId="0" applyFont="1" applyFill="1" applyAlignment="1">
      <alignment horizontal="center" vertical="center"/>
    </xf>
    <xf numFmtId="0" fontId="3" fillId="0" borderId="3" xfId="0" applyFont="1" applyBorder="1"/>
    <xf numFmtId="0" fontId="3" fillId="0" borderId="0" xfId="0" applyNumberFormat="1" applyFont="1" applyFill="1" applyBorder="1" applyAlignment="1">
      <alignment vertical="top"/>
    </xf>
    <xf numFmtId="0" fontId="16" fillId="0" borderId="0" xfId="0" applyFont="1" applyBorder="1" applyAlignment="1">
      <alignment vertical="top"/>
    </xf>
    <xf numFmtId="0" fontId="18" fillId="0" borderId="0" xfId="0" applyNumberFormat="1" applyFont="1" applyFill="1" applyBorder="1" applyAlignment="1">
      <alignment horizontal="center" vertical="top"/>
    </xf>
    <xf numFmtId="0" fontId="12" fillId="0" borderId="0" xfId="0" applyNumberFormat="1" applyFont="1" applyFill="1" applyBorder="1" applyAlignment="1">
      <alignment horizontal="center" vertical="top" wrapText="1"/>
    </xf>
    <xf numFmtId="165" fontId="13" fillId="0" borderId="0" xfId="0" applyNumberFormat="1" applyFont="1" applyFill="1" applyBorder="1" applyAlignment="1" applyProtection="1">
      <alignment horizontal="left" vertical="top"/>
    </xf>
    <xf numFmtId="0" fontId="23" fillId="2" borderId="0" xfId="0" applyNumberFormat="1" applyFont="1" applyFill="1" applyBorder="1" applyAlignment="1" applyProtection="1">
      <alignment horizontal="center" vertical="top" wrapText="1"/>
    </xf>
    <xf numFmtId="164" fontId="23" fillId="2" borderId="0" xfId="0" applyNumberFormat="1" applyFont="1" applyFill="1" applyBorder="1" applyAlignment="1" applyProtection="1">
      <alignment horizontal="center" vertical="top" wrapText="1"/>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13" fillId="0" borderId="0" xfId="0" applyNumberFormat="1" applyFont="1" applyFill="1" applyBorder="1" applyAlignment="1" applyProtection="1">
      <alignment horizontal="left" vertical="top" wrapText="1" indent="1"/>
    </xf>
    <xf numFmtId="0" fontId="3" fillId="0" borderId="0" xfId="0" applyFont="1" applyAlignment="1">
      <alignment horizontal="left" vertical="top" wrapText="1" indent="1"/>
    </xf>
    <xf numFmtId="0" fontId="18" fillId="0" borderId="0" xfId="0" applyFont="1" applyBorder="1" applyAlignment="1">
      <alignment horizontal="center" vertical="top"/>
    </xf>
    <xf numFmtId="0" fontId="18" fillId="0" borderId="0" xfId="0" applyNumberFormat="1" applyFont="1" applyFill="1" applyBorder="1" applyAlignment="1">
      <alignment vertical="top"/>
    </xf>
    <xf numFmtId="0" fontId="19" fillId="0" borderId="0" xfId="0" applyFont="1" applyBorder="1" applyAlignment="1">
      <alignment vertical="top"/>
    </xf>
    <xf numFmtId="0" fontId="8" fillId="0" borderId="0" xfId="0" applyFont="1" applyBorder="1" applyAlignment="1">
      <alignment horizontal="center"/>
    </xf>
    <xf numFmtId="0" fontId="21" fillId="0" borderId="0" xfId="0" applyFont="1" applyBorder="1"/>
    <xf numFmtId="0" fontId="8" fillId="0" borderId="0" xfId="0" applyNumberFormat="1" applyFont="1" applyFill="1" applyBorder="1" applyAlignment="1">
      <alignment horizontal="left" vertical="top" indent="1"/>
    </xf>
    <xf numFmtId="0" fontId="17" fillId="0" borderId="0" xfId="0" applyFont="1" applyBorder="1" applyAlignment="1">
      <alignment vertical="top"/>
    </xf>
    <xf numFmtId="0" fontId="8" fillId="0" borderId="9" xfId="0" applyNumberFormat="1" applyFont="1" applyFill="1" applyBorder="1" applyAlignment="1">
      <alignment horizontal="center" vertical="top"/>
    </xf>
    <xf numFmtId="0" fontId="22" fillId="0" borderId="0" xfId="0" applyNumberFormat="1" applyFont="1" applyFill="1" applyBorder="1" applyAlignment="1">
      <alignment horizontal="center" vertical="top" wrapText="1"/>
    </xf>
    <xf numFmtId="0" fontId="8" fillId="0" borderId="0" xfId="0" applyNumberFormat="1" applyFont="1" applyFill="1" applyBorder="1" applyAlignment="1">
      <alignment vertical="top"/>
    </xf>
    <xf numFmtId="0" fontId="8" fillId="0" borderId="0" xfId="0" applyNumberFormat="1" applyFont="1" applyFill="1" applyBorder="1" applyAlignment="1">
      <alignment horizontal="center" vertical="top"/>
    </xf>
    <xf numFmtId="0" fontId="12" fillId="0" borderId="0" xfId="0" applyFont="1" applyBorder="1"/>
    <xf numFmtId="0" fontId="25" fillId="0" borderId="0" xfId="0" applyFont="1" applyBorder="1" applyAlignment="1">
      <alignment horizontal="center"/>
    </xf>
    <xf numFmtId="17" fontId="7" fillId="0" borderId="0" xfId="0" applyNumberFormat="1" applyFont="1" applyBorder="1" applyAlignment="1">
      <alignment horizontal="center"/>
    </xf>
    <xf numFmtId="0" fontId="23" fillId="2" borderId="8" xfId="0" applyFont="1" applyFill="1" applyBorder="1" applyAlignment="1">
      <alignment horizontal="left" vertical="top" wrapText="1"/>
    </xf>
    <xf numFmtId="0" fontId="23" fillId="0" borderId="0" xfId="0" applyFont="1" applyFill="1" applyBorder="1" applyAlignment="1">
      <alignment horizontal="left" vertical="top" wrapText="1"/>
    </xf>
    <xf numFmtId="17" fontId="3" fillId="0" borderId="0" xfId="0" applyNumberFormat="1" applyFont="1" applyAlignment="1">
      <alignment horizontal="left" vertical="top"/>
    </xf>
    <xf numFmtId="0" fontId="1" fillId="0" borderId="0" xfId="0" applyFont="1" applyBorder="1" applyAlignment="1">
      <alignment horizontal="left"/>
    </xf>
    <xf numFmtId="0" fontId="1" fillId="0" borderId="0" xfId="0" applyFont="1" applyFill="1" applyBorder="1"/>
    <xf numFmtId="0" fontId="1" fillId="0" borderId="0" xfId="0" applyFont="1" applyFill="1"/>
    <xf numFmtId="15" fontId="3" fillId="0" borderId="0" xfId="0" applyNumberFormat="1" applyFont="1" applyAlignment="1">
      <alignment horizontal="left" vertical="top"/>
    </xf>
    <xf numFmtId="49" fontId="5" fillId="0" borderId="1" xfId="0" applyNumberFormat="1" applyFont="1" applyBorder="1" applyAlignment="1">
      <alignment horizontal="left" vertical="top"/>
    </xf>
    <xf numFmtId="0" fontId="3" fillId="0" borderId="1" xfId="0" applyFont="1" applyBorder="1" applyAlignment="1">
      <alignment horizontal="center" vertical="top"/>
    </xf>
    <xf numFmtId="0" fontId="1" fillId="0" borderId="0" xfId="0" applyFont="1"/>
    <xf numFmtId="0" fontId="1" fillId="0" borderId="0" xfId="0" applyFont="1" applyAlignment="1">
      <alignment horizontal="left"/>
    </xf>
    <xf numFmtId="6" fontId="3" fillId="0" borderId="0" xfId="0" applyNumberFormat="1" applyFont="1" applyFill="1" applyAlignment="1">
      <alignment horizontal="left" vertical="top" wrapText="1"/>
    </xf>
    <xf numFmtId="15" fontId="3" fillId="0" borderId="0" xfId="0" applyNumberFormat="1" applyFont="1" applyFill="1" applyAlignment="1">
      <alignment horizontal="left" vertical="top" wrapText="1"/>
    </xf>
    <xf numFmtId="6" fontId="3" fillId="0" borderId="0" xfId="0" applyNumberFormat="1" applyFont="1" applyFill="1" applyAlignment="1">
      <alignment horizontal="left" vertical="top"/>
    </xf>
    <xf numFmtId="17" fontId="3" fillId="0" borderId="0" xfId="0" applyNumberFormat="1" applyFont="1" applyFill="1" applyAlignment="1">
      <alignment horizontal="left" vertical="top"/>
    </xf>
    <xf numFmtId="164" fontId="23" fillId="2" borderId="0" xfId="0" applyNumberFormat="1" applyFont="1" applyFill="1" applyBorder="1" applyAlignment="1" applyProtection="1">
      <alignment horizontal="left" vertical="top" wrapText="1"/>
    </xf>
    <xf numFmtId="0" fontId="3" fillId="0" borderId="9" xfId="0" applyFont="1" applyBorder="1" applyAlignment="1">
      <alignment horizontal="left" vertical="top"/>
    </xf>
    <xf numFmtId="0" fontId="3" fillId="0" borderId="9" xfId="0" applyFont="1" applyBorder="1" applyAlignment="1">
      <alignment horizontal="center" vertical="top"/>
    </xf>
    <xf numFmtId="0" fontId="3" fillId="3" borderId="0" xfId="0" applyFont="1" applyFill="1" applyAlignment="1">
      <alignment horizontal="left" vertical="top" wrapText="1"/>
    </xf>
    <xf numFmtId="15" fontId="3" fillId="0" borderId="0" xfId="0" applyNumberFormat="1" applyFont="1" applyFill="1" applyAlignment="1">
      <alignment horizontal="left" vertical="top"/>
    </xf>
    <xf numFmtId="0" fontId="3" fillId="4" borderId="0" xfId="0" applyFont="1" applyFill="1" applyAlignment="1">
      <alignment horizontal="left" vertical="top" wrapText="1"/>
    </xf>
    <xf numFmtId="6" fontId="3" fillId="4" borderId="0" xfId="0" applyNumberFormat="1" applyFont="1" applyFill="1" applyAlignment="1">
      <alignment horizontal="left" vertical="top" wrapText="1"/>
    </xf>
    <xf numFmtId="15" fontId="3" fillId="4" borderId="0" xfId="0" applyNumberFormat="1" applyFont="1" applyFill="1" applyAlignment="1">
      <alignment horizontal="left" vertical="top" wrapText="1"/>
    </xf>
    <xf numFmtId="0" fontId="3" fillId="4" borderId="0" xfId="0" applyFont="1" applyFill="1"/>
    <xf numFmtId="0" fontId="3" fillId="3" borderId="0" xfId="0" applyFont="1" applyFill="1"/>
    <xf numFmtId="15" fontId="13" fillId="0" borderId="0" xfId="0" applyNumberFormat="1" applyFont="1" applyBorder="1" applyAlignment="1">
      <alignment horizontal="left" vertical="top" wrapText="1"/>
    </xf>
    <xf numFmtId="164" fontId="13" fillId="0" borderId="0" xfId="0" applyNumberFormat="1" applyFont="1" applyFill="1" applyBorder="1" applyAlignment="1" applyProtection="1">
      <alignment horizontal="left" vertical="top" wrapText="1"/>
    </xf>
    <xf numFmtId="0" fontId="23" fillId="2" borderId="8" xfId="0" applyFont="1" applyFill="1" applyBorder="1" applyAlignment="1">
      <alignment horizontal="center" vertical="top" wrapText="1"/>
    </xf>
    <xf numFmtId="0" fontId="23" fillId="0" borderId="0" xfId="0" applyFont="1" applyFill="1" applyBorder="1" applyAlignment="1">
      <alignment horizontal="center" vertical="top" wrapText="1"/>
    </xf>
    <xf numFmtId="0" fontId="0" fillId="0" borderId="0" xfId="0" applyAlignment="1">
      <alignment horizontal="left" vertical="top"/>
    </xf>
    <xf numFmtId="6" fontId="3" fillId="0" borderId="0" xfId="0" applyNumberFormat="1" applyFont="1" applyFill="1" applyBorder="1" applyAlignment="1">
      <alignment horizontal="left" vertical="top" wrapText="1"/>
    </xf>
    <xf numFmtId="0" fontId="3" fillId="5" borderId="0" xfId="0" applyFont="1" applyFill="1" applyBorder="1" applyAlignment="1">
      <alignment horizontal="left" vertical="top" wrapText="1"/>
    </xf>
    <xf numFmtId="0" fontId="3" fillId="0" borderId="0" xfId="0" applyFont="1" applyFill="1" applyBorder="1" applyAlignment="1">
      <alignment horizontal="left" vertical="top" wrapText="1"/>
    </xf>
    <xf numFmtId="6" fontId="13" fillId="0" borderId="0" xfId="0" applyNumberFormat="1" applyFont="1" applyBorder="1" applyAlignment="1">
      <alignment horizontal="left" vertical="top"/>
    </xf>
    <xf numFmtId="6" fontId="13" fillId="0" borderId="0" xfId="0" applyNumberFormat="1" applyFont="1" applyFill="1" applyAlignment="1">
      <alignment horizontal="left" vertical="top"/>
    </xf>
    <xf numFmtId="0" fontId="13" fillId="0" borderId="0" xfId="0" applyFont="1" applyFill="1" applyAlignment="1">
      <alignment horizontal="left" vertical="top" wrapText="1"/>
    </xf>
    <xf numFmtId="6" fontId="13" fillId="0" borderId="0" xfId="0" applyNumberFormat="1" applyFont="1" applyFill="1" applyBorder="1" applyAlignment="1">
      <alignment horizontal="left" vertical="top" wrapText="1"/>
    </xf>
    <xf numFmtId="17" fontId="13" fillId="0" borderId="0" xfId="0" applyNumberFormat="1" applyFont="1" applyFill="1" applyAlignment="1">
      <alignment horizontal="left" vertical="top" wrapText="1"/>
    </xf>
    <xf numFmtId="0" fontId="13" fillId="0" borderId="0" xfId="0" applyFont="1" applyFill="1" applyAlignment="1">
      <alignment horizontal="center" vertical="top"/>
    </xf>
    <xf numFmtId="0" fontId="13" fillId="0" borderId="0" xfId="0" applyFont="1" applyFill="1" applyAlignment="1">
      <alignment horizontal="left" vertical="top"/>
    </xf>
    <xf numFmtId="6" fontId="13" fillId="0" borderId="0" xfId="0" applyNumberFormat="1" applyFont="1" applyFill="1" applyAlignment="1">
      <alignment horizontal="left" vertical="top" wrapText="1"/>
    </xf>
    <xf numFmtId="6" fontId="13" fillId="0" borderId="0" xfId="0" applyNumberFormat="1" applyFont="1" applyAlignment="1">
      <alignment horizontal="left" vertical="top"/>
    </xf>
    <xf numFmtId="0" fontId="13" fillId="0" borderId="0" xfId="0" applyFont="1" applyBorder="1" applyAlignment="1">
      <alignment horizontal="left" vertical="top"/>
    </xf>
    <xf numFmtId="166" fontId="13" fillId="0" borderId="0" xfId="0" applyNumberFormat="1" applyFont="1" applyBorder="1" applyAlignment="1">
      <alignment horizontal="left" vertical="top"/>
    </xf>
    <xf numFmtId="0" fontId="13" fillId="0" borderId="0" xfId="0" applyFont="1" applyAlignment="1">
      <alignment horizontal="left" vertical="top"/>
    </xf>
    <xf numFmtId="0" fontId="13" fillId="0" borderId="0" xfId="0" applyFont="1" applyAlignment="1">
      <alignment horizontal="center" vertical="top"/>
    </xf>
    <xf numFmtId="17" fontId="13" fillId="0" borderId="0" xfId="0" applyNumberFormat="1" applyFont="1" applyFill="1" applyBorder="1" applyAlignment="1" applyProtection="1">
      <alignment horizontal="left" vertical="top" wrapText="1"/>
    </xf>
    <xf numFmtId="6" fontId="13" fillId="0" borderId="0" xfId="0" applyNumberFormat="1" applyFont="1" applyBorder="1" applyAlignment="1">
      <alignment horizontal="left" vertical="top" wrapText="1"/>
    </xf>
    <xf numFmtId="17" fontId="13" fillId="0" borderId="0" xfId="0" applyNumberFormat="1" applyFont="1" applyBorder="1" applyAlignment="1">
      <alignment horizontal="left" vertical="top" wrapText="1"/>
    </xf>
    <xf numFmtId="17" fontId="13" fillId="0" borderId="0" xfId="0" applyNumberFormat="1" applyFont="1" applyBorder="1" applyAlignment="1">
      <alignment horizontal="center" vertical="top"/>
    </xf>
    <xf numFmtId="0" fontId="15" fillId="0" borderId="0" xfId="0" applyFont="1" applyBorder="1" applyAlignment="1">
      <alignment horizontal="left" vertical="top" wrapText="1"/>
    </xf>
    <xf numFmtId="6" fontId="15" fillId="0" borderId="0" xfId="0" applyNumberFormat="1" applyFont="1" applyBorder="1" applyAlignment="1">
      <alignment horizontal="left" vertical="top" wrapText="1"/>
    </xf>
    <xf numFmtId="15" fontId="15" fillId="0" borderId="0"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14" fontId="13" fillId="0" borderId="0" xfId="0" applyNumberFormat="1" applyFont="1" applyBorder="1" applyAlignment="1">
      <alignment horizontal="left" vertical="top" wrapText="1"/>
    </xf>
    <xf numFmtId="6" fontId="13" fillId="0" borderId="0" xfId="0" applyNumberFormat="1" applyFont="1" applyFill="1" applyBorder="1" applyAlignment="1" applyProtection="1">
      <alignment horizontal="left" vertical="top" wrapText="1"/>
    </xf>
    <xf numFmtId="17" fontId="13" fillId="0" borderId="0" xfId="0" applyNumberFormat="1" applyFont="1" applyFill="1" applyBorder="1" applyAlignment="1" applyProtection="1">
      <alignment horizontal="center" vertical="top"/>
    </xf>
    <xf numFmtId="15" fontId="13" fillId="0" borderId="0" xfId="0" applyNumberFormat="1" applyFont="1" applyFill="1" applyBorder="1" applyAlignment="1" applyProtection="1">
      <alignment horizontal="center" vertical="top" wrapText="1"/>
    </xf>
    <xf numFmtId="0" fontId="18" fillId="0" borderId="0" xfId="0" applyFont="1" applyAlignment="1">
      <alignment horizontal="left" vertical="top"/>
    </xf>
    <xf numFmtId="0" fontId="19" fillId="0" borderId="0" xfId="0" applyFont="1" applyAlignment="1">
      <alignment horizontal="left" vertical="top"/>
    </xf>
    <xf numFmtId="0" fontId="8" fillId="0" borderId="8" xfId="0" applyFont="1" applyFill="1" applyBorder="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15" fontId="3" fillId="0" borderId="0" xfId="0" applyNumberFormat="1" applyFont="1" applyBorder="1" applyAlignment="1">
      <alignment horizontal="left" vertical="top"/>
    </xf>
    <xf numFmtId="0" fontId="0" fillId="0" borderId="0" xfId="0" applyAlignment="1">
      <alignment horizontal="center" vertical="top"/>
    </xf>
    <xf numFmtId="0" fontId="3" fillId="3" borderId="0" xfId="0" applyFont="1" applyFill="1" applyAlignment="1">
      <alignment horizontal="left" vertical="top"/>
    </xf>
    <xf numFmtId="6" fontId="3" fillId="3" borderId="0" xfId="0" applyNumberFormat="1" applyFont="1" applyFill="1" applyAlignment="1">
      <alignment horizontal="left" vertical="top"/>
    </xf>
    <xf numFmtId="15" fontId="3" fillId="3" borderId="0" xfId="0" applyNumberFormat="1" applyFont="1" applyFill="1" applyAlignment="1">
      <alignment horizontal="left" vertical="top"/>
    </xf>
    <xf numFmtId="17" fontId="3" fillId="3" borderId="0" xfId="0" applyNumberFormat="1" applyFont="1" applyFill="1" applyAlignment="1">
      <alignment horizontal="left" vertical="top"/>
    </xf>
    <xf numFmtId="0" fontId="26" fillId="0" borderId="0" xfId="0" applyFont="1" applyAlignment="1">
      <alignment horizontal="left" vertical="top" wrapText="1"/>
    </xf>
    <xf numFmtId="0" fontId="13" fillId="0" borderId="0" xfId="0" applyFont="1" applyBorder="1" applyAlignment="1">
      <alignment horizontal="center" vertical="top"/>
    </xf>
    <xf numFmtId="0" fontId="7" fillId="0" borderId="0" xfId="0" applyFont="1" applyBorder="1" applyAlignment="1">
      <alignment horizontal="center" vertical="top"/>
    </xf>
    <xf numFmtId="0" fontId="17" fillId="0" borderId="8" xfId="0" applyFont="1" applyBorder="1" applyAlignment="1">
      <alignment horizontal="center" vertical="top" wrapText="1"/>
    </xf>
    <xf numFmtId="0" fontId="3" fillId="0" borderId="0" xfId="0" applyFont="1" applyBorder="1" applyAlignment="1">
      <alignment horizontal="center" vertical="top"/>
    </xf>
    <xf numFmtId="0" fontId="7" fillId="0" borderId="0" xfId="0" applyFont="1" applyFill="1" applyBorder="1" applyAlignment="1">
      <alignment horizontal="center" vertical="top"/>
    </xf>
    <xf numFmtId="0" fontId="13" fillId="0" borderId="0" xfId="0" applyFont="1" applyFill="1" applyBorder="1" applyAlignment="1">
      <alignment horizontal="center" vertical="top"/>
    </xf>
    <xf numFmtId="0" fontId="8" fillId="0" borderId="8" xfId="0" applyFont="1" applyBorder="1" applyAlignment="1">
      <alignment horizontal="center" vertical="top" wrapText="1"/>
    </xf>
    <xf numFmtId="0" fontId="26" fillId="0" borderId="0" xfId="0" applyFont="1" applyFill="1" applyBorder="1" applyAlignment="1">
      <alignment horizontal="left" vertical="top" wrapText="1"/>
    </xf>
    <xf numFmtId="0" fontId="3" fillId="4" borderId="0" xfId="0" applyFont="1" applyFill="1" applyAlignment="1">
      <alignment horizontal="left" vertical="top"/>
    </xf>
    <xf numFmtId="6" fontId="3" fillId="4" borderId="0" xfId="0" applyNumberFormat="1" applyFont="1" applyFill="1" applyAlignment="1">
      <alignment horizontal="left" vertical="top"/>
    </xf>
    <xf numFmtId="15" fontId="3" fillId="4" borderId="0" xfId="0" applyNumberFormat="1" applyFont="1" applyFill="1" applyAlignment="1">
      <alignment horizontal="left" vertical="top"/>
    </xf>
    <xf numFmtId="17" fontId="3" fillId="4" borderId="0" xfId="0" applyNumberFormat="1" applyFont="1" applyFill="1" applyAlignment="1">
      <alignment horizontal="left" vertical="top"/>
    </xf>
    <xf numFmtId="0" fontId="12" fillId="0" borderId="0" xfId="0" applyNumberFormat="1" applyFont="1" applyFill="1" applyAlignment="1">
      <alignment horizontal="center" vertical="center" wrapText="1"/>
    </xf>
    <xf numFmtId="0" fontId="12"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6" fontId="3" fillId="3" borderId="0" xfId="0" applyNumberFormat="1" applyFont="1" applyFill="1" applyAlignment="1">
      <alignment horizontal="left" vertical="top" wrapText="1"/>
    </xf>
    <xf numFmtId="15" fontId="3" fillId="3" borderId="0" xfId="0" applyNumberFormat="1" applyFont="1" applyFill="1" applyAlignment="1">
      <alignment horizontal="left" vertical="top" wrapText="1"/>
    </xf>
    <xf numFmtId="14" fontId="3" fillId="0" borderId="0" xfId="0" applyNumberFormat="1" applyFont="1" applyAlignment="1">
      <alignment horizontal="left" vertical="top" wrapText="1"/>
    </xf>
    <xf numFmtId="17" fontId="3" fillId="0" borderId="0" xfId="0" applyNumberFormat="1" applyFont="1" applyAlignment="1">
      <alignment horizontal="left" vertical="top" wrapText="1"/>
    </xf>
    <xf numFmtId="15" fontId="3" fillId="0" borderId="0" xfId="0" applyNumberFormat="1" applyFont="1" applyAlignment="1">
      <alignment horizontal="left" vertical="top" wrapText="1"/>
    </xf>
    <xf numFmtId="0" fontId="3" fillId="0" borderId="0" xfId="0" applyFont="1" applyFill="1" applyAlignment="1">
      <alignment horizontal="center" vertical="top"/>
    </xf>
    <xf numFmtId="0" fontId="24" fillId="2" borderId="1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1" fillId="0" borderId="0" xfId="0" applyFont="1" applyAlignment="1">
      <alignment horizontal="center"/>
    </xf>
    <xf numFmtId="0" fontId="3" fillId="0" borderId="0" xfId="0" applyFont="1" applyBorder="1" applyAlignment="1">
      <alignment horizontal="left" vertic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542925</xdr:colOff>
      <xdr:row>5</xdr:row>
      <xdr:rowOff>38100</xdr:rowOff>
    </xdr:from>
    <xdr:to>
      <xdr:col>6</xdr:col>
      <xdr:colOff>57150</xdr:colOff>
      <xdr:row>9</xdr:row>
      <xdr:rowOff>9525</xdr:rowOff>
    </xdr:to>
    <xdr:pic>
      <xdr:nvPicPr>
        <xdr:cNvPr id="3552"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2809875" y="942975"/>
          <a:ext cx="733425" cy="714375"/>
        </a:xfrm>
        <a:prstGeom prst="rect">
          <a:avLst/>
        </a:prstGeom>
        <a:noFill/>
        <a:ln w="12700">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8:K27"/>
  <sheetViews>
    <sheetView zoomScaleNormal="110" zoomScaleSheetLayoutView="140" workbookViewId="0">
      <selection activeCell="F16" sqref="F16"/>
    </sheetView>
  </sheetViews>
  <sheetFormatPr defaultRowHeight="14.25"/>
  <cols>
    <col min="1" max="1" width="6.5703125" style="3" customWidth="1"/>
    <col min="2" max="9" width="9.140625" style="3"/>
    <col min="10" max="10" width="14.85546875" style="3" customWidth="1"/>
    <col min="11" max="16384" width="9.140625" style="3"/>
  </cols>
  <sheetData>
    <row r="8" spans="2:11" s="10" customFormat="1" ht="15.75" customHeight="1"/>
    <row r="9" spans="2:11">
      <c r="B9" s="57"/>
      <c r="C9" s="57"/>
      <c r="D9" s="57"/>
      <c r="E9" s="57"/>
      <c r="F9" s="57"/>
      <c r="G9" s="57"/>
      <c r="H9" s="57"/>
      <c r="I9" s="57"/>
      <c r="J9" s="57"/>
    </row>
    <row r="10" spans="2:11">
      <c r="B10" s="57"/>
      <c r="C10" s="57"/>
      <c r="D10" s="57"/>
      <c r="E10" s="57"/>
      <c r="F10" s="57"/>
      <c r="G10" s="57"/>
      <c r="H10" s="57"/>
      <c r="I10" s="57"/>
      <c r="J10" s="57"/>
      <c r="K10" s="57"/>
    </row>
    <row r="11" spans="2:11" ht="27.75">
      <c r="B11" s="57"/>
      <c r="C11" s="57"/>
      <c r="D11" s="57"/>
      <c r="E11" s="57"/>
      <c r="F11" s="7" t="s">
        <v>5</v>
      </c>
      <c r="G11" s="57"/>
      <c r="H11" s="57"/>
      <c r="I11" s="57"/>
      <c r="J11" s="57"/>
      <c r="K11" s="57"/>
    </row>
    <row r="12" spans="2:11" ht="27.75">
      <c r="B12" s="57"/>
      <c r="C12" s="57"/>
      <c r="D12" s="57"/>
      <c r="E12" s="57"/>
      <c r="F12" s="7"/>
      <c r="G12" s="57"/>
      <c r="H12" s="57"/>
      <c r="I12" s="57"/>
      <c r="J12" s="57"/>
      <c r="K12" s="57"/>
    </row>
    <row r="13" spans="2:11" ht="20.25">
      <c r="B13" s="57"/>
      <c r="C13" s="57"/>
      <c r="D13" s="57"/>
      <c r="E13" s="91"/>
      <c r="F13" s="92" t="s">
        <v>28</v>
      </c>
      <c r="G13" s="91"/>
      <c r="H13" s="57"/>
      <c r="I13" s="57"/>
      <c r="J13" s="57"/>
      <c r="K13" s="57"/>
    </row>
    <row r="14" spans="2:11">
      <c r="B14" s="57"/>
      <c r="C14" s="57"/>
      <c r="D14" s="57"/>
      <c r="E14" s="57"/>
      <c r="F14" s="57"/>
      <c r="G14" s="57"/>
      <c r="H14" s="57"/>
      <c r="I14" s="57"/>
      <c r="J14" s="57"/>
      <c r="K14" s="57"/>
    </row>
    <row r="15" spans="2:11">
      <c r="B15" s="57"/>
      <c r="C15" s="57"/>
      <c r="D15" s="57"/>
      <c r="E15" s="57"/>
      <c r="F15" s="57"/>
      <c r="G15" s="57"/>
      <c r="H15" s="57"/>
      <c r="I15" s="57"/>
      <c r="J15" s="57"/>
      <c r="K15" s="57"/>
    </row>
    <row r="16" spans="2:11" ht="15.75">
      <c r="B16" s="57"/>
      <c r="C16" s="57"/>
      <c r="D16" s="57"/>
      <c r="E16" s="57"/>
      <c r="F16" s="93">
        <v>40951</v>
      </c>
      <c r="G16" s="57"/>
      <c r="H16" s="57"/>
      <c r="I16" s="57"/>
      <c r="J16" s="57"/>
      <c r="K16" s="57"/>
    </row>
    <row r="17" spans="2:11">
      <c r="B17" s="57"/>
      <c r="C17" s="57"/>
      <c r="D17" s="57"/>
      <c r="E17" s="57"/>
      <c r="F17" s="57"/>
      <c r="G17" s="57"/>
      <c r="H17" s="57"/>
      <c r="I17" s="57"/>
      <c r="J17" s="57"/>
      <c r="K17" s="57"/>
    </row>
    <row r="18" spans="2:11">
      <c r="B18" s="57"/>
      <c r="C18" s="57"/>
      <c r="D18" s="57"/>
      <c r="E18" s="57"/>
      <c r="F18" s="57"/>
      <c r="G18" s="57"/>
      <c r="H18" s="57"/>
      <c r="I18" s="57"/>
      <c r="J18" s="57"/>
      <c r="K18" s="57"/>
    </row>
    <row r="19" spans="2:11">
      <c r="B19" s="57"/>
      <c r="C19" s="57"/>
      <c r="D19" s="57"/>
      <c r="E19" s="57"/>
      <c r="F19" s="57"/>
      <c r="G19" s="57"/>
      <c r="H19" s="57"/>
      <c r="I19" s="57"/>
      <c r="J19" s="57"/>
      <c r="K19" s="57"/>
    </row>
    <row r="20" spans="2:11">
      <c r="B20" s="57"/>
      <c r="C20" s="57"/>
      <c r="D20" s="57"/>
      <c r="E20" s="57"/>
      <c r="F20" s="57"/>
      <c r="G20" s="57"/>
      <c r="H20" s="57"/>
      <c r="I20" s="57"/>
      <c r="J20" s="57"/>
      <c r="K20" s="57"/>
    </row>
    <row r="21" spans="2:11">
      <c r="B21" s="57"/>
      <c r="C21" s="57"/>
      <c r="D21" s="57"/>
      <c r="E21" s="57"/>
      <c r="F21" s="57"/>
      <c r="G21" s="57"/>
      <c r="H21" s="57"/>
      <c r="I21" s="57"/>
      <c r="J21" s="57"/>
      <c r="K21" s="57"/>
    </row>
    <row r="22" spans="2:11">
      <c r="B22" s="57"/>
      <c r="C22" s="57"/>
      <c r="D22" s="57"/>
      <c r="E22" s="57"/>
      <c r="F22" s="57"/>
      <c r="G22" s="57"/>
      <c r="H22" s="57"/>
      <c r="I22" s="57"/>
      <c r="J22" s="57"/>
      <c r="K22" s="57"/>
    </row>
    <row r="23" spans="2:11">
      <c r="B23" s="57"/>
      <c r="C23" s="57"/>
      <c r="D23" s="57"/>
      <c r="E23" s="57"/>
      <c r="F23" s="57"/>
      <c r="G23" s="57"/>
      <c r="H23" s="57"/>
      <c r="I23" s="57"/>
      <c r="J23" s="57"/>
      <c r="K23" s="57"/>
    </row>
    <row r="24" spans="2:11">
      <c r="B24" s="57"/>
      <c r="C24" s="57"/>
      <c r="D24" s="57"/>
      <c r="E24" s="57"/>
      <c r="F24" s="57"/>
      <c r="G24" s="57"/>
      <c r="H24" s="57"/>
      <c r="I24" s="57"/>
      <c r="J24" s="57"/>
      <c r="K24" s="57"/>
    </row>
    <row r="25" spans="2:11">
      <c r="B25" s="57"/>
      <c r="C25" s="57"/>
      <c r="D25" s="57"/>
      <c r="E25" s="57"/>
      <c r="F25" s="57"/>
      <c r="G25" s="57"/>
      <c r="H25" s="57"/>
      <c r="I25" s="57"/>
      <c r="J25" s="57"/>
      <c r="K25" s="57"/>
    </row>
    <row r="26" spans="2:11" ht="65.25" customHeight="1">
      <c r="B26" s="68"/>
      <c r="C26" s="68"/>
      <c r="D26" s="68"/>
      <c r="E26" s="68"/>
      <c r="F26" s="68"/>
      <c r="G26" s="68"/>
      <c r="H26" s="68"/>
      <c r="I26" s="68"/>
      <c r="J26" s="68"/>
    </row>
    <row r="27" spans="2:11" ht="36.75" customHeight="1">
      <c r="B27" s="57"/>
      <c r="C27" s="57"/>
      <c r="D27" s="57"/>
      <c r="E27" s="57"/>
      <c r="F27" s="57"/>
      <c r="G27" s="57"/>
      <c r="H27" s="57"/>
      <c r="I27" s="57"/>
      <c r="J27" s="57"/>
    </row>
  </sheetData>
  <phoneticPr fontId="2" type="noConversion"/>
  <pageMargins left="0.7" right="0.7" top="0.75" bottom="0.75" header="0.3" footer="0.3"/>
  <pageSetup scale="116"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L26"/>
  <sheetViews>
    <sheetView topLeftCell="A17" zoomScale="75" zoomScaleNormal="80" workbookViewId="0">
      <selection activeCell="A26" sqref="A26"/>
    </sheetView>
  </sheetViews>
  <sheetFormatPr defaultRowHeight="14.25"/>
  <cols>
    <col min="1" max="1" width="2.140625" style="3" customWidth="1"/>
    <col min="2" max="2" width="20.28515625" style="29" customWidth="1"/>
    <col min="3" max="3" width="33.5703125" style="29" customWidth="1"/>
    <col min="4" max="4" width="17.85546875" style="29" bestFit="1" customWidth="1"/>
    <col min="5" max="5" width="56.28515625" style="29" customWidth="1"/>
    <col min="6" max="6" width="14.7109375" style="29" customWidth="1"/>
    <col min="7" max="7" width="25.7109375" style="29" customWidth="1"/>
    <col min="8" max="8" width="14.5703125" style="29" customWidth="1"/>
    <col min="9" max="9" width="18" style="29" customWidth="1"/>
    <col min="10" max="10" width="14.85546875" style="29" customWidth="1"/>
    <col min="11" max="11" width="13.140625" style="5" customWidth="1"/>
    <col min="12" max="12" width="2.5703125" style="3" customWidth="1"/>
    <col min="13" max="16384" width="9.140625" style="3"/>
  </cols>
  <sheetData>
    <row r="1" spans="1:12" ht="24" thickBot="1">
      <c r="A1" s="1" t="s">
        <v>5</v>
      </c>
      <c r="B1" s="32"/>
      <c r="C1" s="32"/>
      <c r="D1" s="32"/>
      <c r="E1" s="32"/>
      <c r="F1" s="32"/>
      <c r="G1" s="32"/>
      <c r="H1" s="32"/>
      <c r="I1" s="32"/>
      <c r="J1" s="101" t="s">
        <v>306</v>
      </c>
      <c r="K1" s="3"/>
    </row>
    <row r="2" spans="1:12" ht="20.25">
      <c r="A2" s="4" t="s">
        <v>27</v>
      </c>
    </row>
    <row r="3" spans="1:12">
      <c r="H3" s="114"/>
      <c r="I3" s="15" t="s">
        <v>223</v>
      </c>
    </row>
    <row r="4" spans="1:12">
      <c r="D4" s="34"/>
      <c r="H4" s="112"/>
      <c r="I4" s="29" t="s">
        <v>58</v>
      </c>
    </row>
    <row r="5" spans="1:12">
      <c r="D5" s="34"/>
      <c r="H5" s="65"/>
    </row>
    <row r="6" spans="1:12" s="6" customFormat="1" ht="61.5" customHeight="1">
      <c r="B6" s="55" t="s">
        <v>25</v>
      </c>
      <c r="C6" s="55" t="s">
        <v>1</v>
      </c>
      <c r="D6" s="55" t="s">
        <v>3</v>
      </c>
      <c r="E6" s="55" t="s">
        <v>2</v>
      </c>
      <c r="F6" s="55" t="s">
        <v>23</v>
      </c>
      <c r="G6" s="55" t="s">
        <v>4</v>
      </c>
      <c r="H6" s="55" t="s">
        <v>6</v>
      </c>
      <c r="I6" s="55" t="s">
        <v>42</v>
      </c>
      <c r="J6" s="55" t="s">
        <v>24</v>
      </c>
      <c r="K6" s="16"/>
    </row>
    <row r="7" spans="1:12" s="56" customFormat="1" ht="15.75" customHeight="1">
      <c r="B7" s="63"/>
      <c r="C7" s="63"/>
      <c r="D7" s="63"/>
      <c r="E7" s="95"/>
      <c r="F7" s="95"/>
      <c r="G7" s="95"/>
      <c r="H7" s="95"/>
      <c r="I7" s="95"/>
      <c r="J7" s="95"/>
      <c r="K7" s="67"/>
    </row>
    <row r="8" spans="1:12" ht="45.75" customHeight="1">
      <c r="A8" s="10"/>
      <c r="B8" s="114" t="s">
        <v>108</v>
      </c>
      <c r="C8" s="114" t="s">
        <v>109</v>
      </c>
      <c r="D8" s="115">
        <v>13886</v>
      </c>
      <c r="E8" s="114" t="s">
        <v>110</v>
      </c>
      <c r="F8" s="114" t="s">
        <v>31</v>
      </c>
      <c r="G8" s="114" t="s">
        <v>257</v>
      </c>
      <c r="H8" s="116">
        <v>40605</v>
      </c>
      <c r="I8" s="114" t="s">
        <v>59</v>
      </c>
      <c r="J8" s="114" t="s">
        <v>130</v>
      </c>
    </row>
    <row r="9" spans="1:12" ht="48" customHeight="1">
      <c r="A9" s="10"/>
      <c r="B9" s="15" t="s">
        <v>123</v>
      </c>
      <c r="C9" s="29" t="s">
        <v>143</v>
      </c>
      <c r="D9" s="37">
        <v>11764</v>
      </c>
      <c r="E9" s="15" t="s">
        <v>144</v>
      </c>
      <c r="F9" s="29" t="s">
        <v>124</v>
      </c>
      <c r="G9" s="29" t="s">
        <v>307</v>
      </c>
      <c r="H9" s="100">
        <v>40727</v>
      </c>
      <c r="I9" s="29" t="s">
        <v>184</v>
      </c>
      <c r="J9" s="96">
        <v>40980</v>
      </c>
      <c r="K9" s="15"/>
      <c r="L9" s="15"/>
    </row>
    <row r="10" spans="1:12" ht="66" customHeight="1">
      <c r="A10" s="10"/>
      <c r="B10" s="172" t="s">
        <v>170</v>
      </c>
      <c r="C10" s="114" t="s">
        <v>169</v>
      </c>
      <c r="D10" s="173">
        <v>11536</v>
      </c>
      <c r="E10" s="114" t="s">
        <v>61</v>
      </c>
      <c r="F10" s="114" t="s">
        <v>171</v>
      </c>
      <c r="G10" s="114" t="s">
        <v>278</v>
      </c>
      <c r="H10" s="174">
        <v>40812</v>
      </c>
      <c r="I10" s="114" t="s">
        <v>184</v>
      </c>
      <c r="J10" s="175">
        <v>40951</v>
      </c>
      <c r="K10" s="15"/>
      <c r="L10" s="15"/>
    </row>
    <row r="11" spans="1:12" ht="66" customHeight="1">
      <c r="A11" s="10"/>
      <c r="B11" s="172" t="s">
        <v>208</v>
      </c>
      <c r="C11" s="114" t="s">
        <v>207</v>
      </c>
      <c r="D11" s="173">
        <v>10233</v>
      </c>
      <c r="E11" s="114" t="s">
        <v>209</v>
      </c>
      <c r="F11" s="114" t="s">
        <v>210</v>
      </c>
      <c r="G11" s="114" t="s">
        <v>278</v>
      </c>
      <c r="H11" s="174">
        <v>40865</v>
      </c>
      <c r="I11" s="114" t="s">
        <v>176</v>
      </c>
      <c r="J11" s="175">
        <v>40920</v>
      </c>
      <c r="K11" s="15"/>
      <c r="L11" s="15"/>
    </row>
    <row r="12" spans="1:12" ht="75.75" customHeight="1">
      <c r="A12" s="10"/>
      <c r="B12" s="159" t="s">
        <v>212</v>
      </c>
      <c r="C12" s="112" t="s">
        <v>211</v>
      </c>
      <c r="D12" s="160">
        <v>10196</v>
      </c>
      <c r="E12" s="112" t="s">
        <v>213</v>
      </c>
      <c r="F12" s="112" t="s">
        <v>188</v>
      </c>
      <c r="G12" s="112" t="s">
        <v>308</v>
      </c>
      <c r="H12" s="161">
        <v>40876</v>
      </c>
      <c r="I12" s="112" t="s">
        <v>106</v>
      </c>
      <c r="J12" s="162">
        <v>40951</v>
      </c>
      <c r="K12" s="15"/>
      <c r="L12" s="15"/>
    </row>
    <row r="13" spans="1:12" ht="66" customHeight="1">
      <c r="A13" s="10"/>
      <c r="B13" s="172" t="s">
        <v>230</v>
      </c>
      <c r="C13" s="114" t="s">
        <v>231</v>
      </c>
      <c r="D13" s="173">
        <v>10406</v>
      </c>
      <c r="E13" s="114" t="s">
        <v>232</v>
      </c>
      <c r="F13" s="114" t="s">
        <v>233</v>
      </c>
      <c r="G13" s="114" t="s">
        <v>278</v>
      </c>
      <c r="H13" s="174">
        <v>40891</v>
      </c>
      <c r="I13" s="114" t="s">
        <v>234</v>
      </c>
      <c r="J13" s="175">
        <v>40919</v>
      </c>
      <c r="K13" s="15"/>
      <c r="L13" s="15"/>
    </row>
    <row r="14" spans="1:12" ht="66" customHeight="1">
      <c r="A14" s="10"/>
      <c r="B14" s="15" t="s">
        <v>236</v>
      </c>
      <c r="C14" s="29" t="s">
        <v>235</v>
      </c>
      <c r="D14" s="37">
        <v>9255</v>
      </c>
      <c r="E14" s="29" t="s">
        <v>237</v>
      </c>
      <c r="F14" s="29" t="s">
        <v>31</v>
      </c>
      <c r="G14" s="29" t="s">
        <v>147</v>
      </c>
      <c r="H14" s="100">
        <v>40891</v>
      </c>
      <c r="I14" s="29" t="s">
        <v>105</v>
      </c>
      <c r="J14" s="96">
        <v>40980</v>
      </c>
      <c r="K14" s="15"/>
      <c r="L14" s="15"/>
    </row>
    <row r="15" spans="1:12" ht="121.5" customHeight="1">
      <c r="A15" s="10"/>
      <c r="B15" s="159" t="s">
        <v>238</v>
      </c>
      <c r="C15" s="112" t="s">
        <v>239</v>
      </c>
      <c r="D15" s="160">
        <v>9255</v>
      </c>
      <c r="E15" s="112" t="s">
        <v>323</v>
      </c>
      <c r="F15" s="112" t="s">
        <v>188</v>
      </c>
      <c r="G15" s="112" t="s">
        <v>322</v>
      </c>
      <c r="H15" s="161">
        <v>40893</v>
      </c>
      <c r="I15" s="112" t="s">
        <v>240</v>
      </c>
      <c r="J15" s="162">
        <v>40951</v>
      </c>
      <c r="K15" s="15"/>
      <c r="L15" s="15"/>
    </row>
    <row r="16" spans="1:12" ht="66" customHeight="1">
      <c r="A16" s="10"/>
      <c r="B16" s="15" t="s">
        <v>274</v>
      </c>
      <c r="C16" s="29" t="s">
        <v>275</v>
      </c>
      <c r="D16" s="37">
        <v>11111</v>
      </c>
      <c r="E16" s="29" t="s">
        <v>276</v>
      </c>
      <c r="F16" s="29" t="s">
        <v>103</v>
      </c>
      <c r="G16" s="29" t="s">
        <v>147</v>
      </c>
      <c r="H16" s="100">
        <v>40919</v>
      </c>
      <c r="I16" s="29" t="s">
        <v>184</v>
      </c>
      <c r="J16" s="96">
        <v>40980</v>
      </c>
      <c r="K16" s="15"/>
      <c r="L16" s="15"/>
    </row>
    <row r="17" spans="1:12" ht="66" customHeight="1">
      <c r="A17" s="10"/>
      <c r="B17" s="15" t="s">
        <v>279</v>
      </c>
      <c r="C17" s="29" t="s">
        <v>280</v>
      </c>
      <c r="D17" s="37">
        <v>11111</v>
      </c>
      <c r="E17" s="29" t="s">
        <v>281</v>
      </c>
      <c r="F17" s="29" t="s">
        <v>282</v>
      </c>
      <c r="G17" s="29" t="s">
        <v>147</v>
      </c>
      <c r="H17" s="100">
        <v>40927</v>
      </c>
      <c r="I17" s="29" t="s">
        <v>283</v>
      </c>
      <c r="J17" s="96">
        <v>41011</v>
      </c>
      <c r="K17" s="15"/>
      <c r="L17" s="15"/>
    </row>
    <row r="18" spans="1:12" ht="66" customHeight="1">
      <c r="A18" s="10"/>
      <c r="B18" s="15" t="s">
        <v>309</v>
      </c>
      <c r="C18" s="29" t="s">
        <v>310</v>
      </c>
      <c r="D18" s="37">
        <v>8889</v>
      </c>
      <c r="E18" s="29" t="s">
        <v>311</v>
      </c>
      <c r="F18" s="29" t="s">
        <v>312</v>
      </c>
      <c r="G18" s="29" t="s">
        <v>147</v>
      </c>
      <c r="H18" s="100">
        <v>40940</v>
      </c>
      <c r="I18" s="183" t="s">
        <v>184</v>
      </c>
      <c r="J18" s="96">
        <v>41011</v>
      </c>
      <c r="K18" s="15"/>
      <c r="L18" s="15"/>
    </row>
    <row r="19" spans="1:12" ht="66" customHeight="1">
      <c r="A19" s="10"/>
      <c r="B19" s="15" t="s">
        <v>313</v>
      </c>
      <c r="C19" s="29" t="s">
        <v>314</v>
      </c>
      <c r="D19" s="37">
        <v>11111</v>
      </c>
      <c r="E19" s="29" t="s">
        <v>315</v>
      </c>
      <c r="F19" s="29" t="s">
        <v>316</v>
      </c>
      <c r="G19" s="182" t="s">
        <v>147</v>
      </c>
      <c r="H19" s="184">
        <v>40967</v>
      </c>
      <c r="I19" s="184" t="s">
        <v>203</v>
      </c>
      <c r="J19" s="96">
        <v>41011</v>
      </c>
      <c r="K19" s="15"/>
      <c r="L19" s="15"/>
    </row>
    <row r="20" spans="1:12" ht="66" customHeight="1">
      <c r="A20" s="10"/>
      <c r="B20" s="15" t="s">
        <v>324</v>
      </c>
      <c r="C20" s="29" t="s">
        <v>325</v>
      </c>
      <c r="D20" s="37">
        <v>10886</v>
      </c>
      <c r="E20" s="29" t="s">
        <v>281</v>
      </c>
      <c r="F20" s="29" t="s">
        <v>326</v>
      </c>
      <c r="G20" s="29" t="s">
        <v>147</v>
      </c>
      <c r="H20" s="100">
        <v>40968</v>
      </c>
      <c r="I20" s="29" t="s">
        <v>184</v>
      </c>
      <c r="J20" s="96">
        <v>41041</v>
      </c>
      <c r="K20" s="15"/>
      <c r="L20" s="15"/>
    </row>
    <row r="21" spans="1:12" ht="36" customHeight="1">
      <c r="B21" s="33"/>
      <c r="C21" s="74" t="s">
        <v>7</v>
      </c>
      <c r="D21" s="75" t="s">
        <v>8</v>
      </c>
    </row>
    <row r="22" spans="1:12" ht="22.5" customHeight="1">
      <c r="B22" s="29" t="s">
        <v>51</v>
      </c>
      <c r="C22" s="76">
        <v>7</v>
      </c>
      <c r="D22" s="76">
        <v>7</v>
      </c>
    </row>
    <row r="23" spans="1:12" ht="22.5" customHeight="1">
      <c r="B23" s="29" t="s">
        <v>47</v>
      </c>
      <c r="C23" s="76">
        <v>4</v>
      </c>
      <c r="D23" s="76">
        <v>3</v>
      </c>
    </row>
    <row r="24" spans="1:12" ht="19.5" customHeight="1">
      <c r="B24" s="29" t="s">
        <v>58</v>
      </c>
      <c r="C24" s="76">
        <v>2</v>
      </c>
      <c r="D24" s="76">
        <v>2</v>
      </c>
    </row>
    <row r="25" spans="1:12" ht="20.25" customHeight="1">
      <c r="B25" s="29" t="s">
        <v>76</v>
      </c>
      <c r="C25" s="76">
        <v>0</v>
      </c>
      <c r="D25" s="76">
        <v>0</v>
      </c>
    </row>
    <row r="26" spans="1:12" ht="21" customHeight="1">
      <c r="B26" s="79" t="s">
        <v>18</v>
      </c>
      <c r="C26" s="77">
        <v>13</v>
      </c>
      <c r="D26" s="77">
        <v>12</v>
      </c>
    </row>
  </sheetData>
  <phoneticPr fontId="2" type="noConversion"/>
  <pageMargins left="0.7" right="0.7" top="0.75" bottom="0.75" header="0.3" footer="0.3"/>
  <pageSetup scale="51" fitToHeight="2"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M25"/>
  <sheetViews>
    <sheetView tabSelected="1" zoomScale="60" zoomScaleNormal="90" workbookViewId="0">
      <selection activeCell="C1" sqref="C1"/>
    </sheetView>
  </sheetViews>
  <sheetFormatPr defaultRowHeight="14.25"/>
  <cols>
    <col min="1" max="1" width="2.140625" style="3" customWidth="1"/>
    <col min="2" max="2" width="24.7109375" style="15" customWidth="1"/>
    <col min="3" max="3" width="21.5703125" style="15" customWidth="1"/>
    <col min="4" max="4" width="17.140625" style="15" customWidth="1"/>
    <col min="5" max="5" width="11.7109375" style="15" customWidth="1"/>
    <col min="6" max="6" width="48.28515625" style="15" customWidth="1"/>
    <col min="7" max="7" width="19.28515625" style="15" customWidth="1"/>
    <col min="8" max="8" width="20.85546875" style="15" customWidth="1"/>
    <col min="9" max="9" width="47.42578125" style="15" customWidth="1"/>
    <col min="10" max="10" width="14.85546875" style="3" customWidth="1"/>
    <col min="11" max="11" width="22" style="15" customWidth="1"/>
    <col min="12" max="12" width="17.42578125" style="15" customWidth="1"/>
    <col min="13" max="13" width="2.5703125" style="3" customWidth="1"/>
    <col min="14" max="16384" width="9.140625" style="3"/>
  </cols>
  <sheetData>
    <row r="1" spans="1:13" ht="24" thickBot="1">
      <c r="A1" s="1" t="s">
        <v>5</v>
      </c>
      <c r="B1" s="30"/>
      <c r="C1" s="30"/>
      <c r="D1" s="26"/>
      <c r="E1" s="26"/>
      <c r="F1" s="26"/>
      <c r="G1" s="26"/>
      <c r="H1" s="26"/>
      <c r="I1" s="26"/>
      <c r="J1" s="2"/>
      <c r="K1" s="26"/>
      <c r="L1" s="26"/>
      <c r="M1" s="8" t="s">
        <v>306</v>
      </c>
    </row>
    <row r="2" spans="1:13" ht="20.25">
      <c r="A2" s="4" t="s">
        <v>0</v>
      </c>
      <c r="B2" s="31"/>
      <c r="J2" s="117"/>
      <c r="K2" s="15" t="s">
        <v>47</v>
      </c>
    </row>
    <row r="3" spans="1:13" ht="18.75" customHeight="1">
      <c r="J3" s="118"/>
      <c r="K3" s="15" t="s">
        <v>58</v>
      </c>
    </row>
    <row r="5" spans="1:13" ht="37.5" customHeight="1">
      <c r="B5" s="55" t="s">
        <v>25</v>
      </c>
      <c r="C5" s="55" t="s">
        <v>1</v>
      </c>
      <c r="D5" s="94" t="s">
        <v>14</v>
      </c>
      <c r="E5" s="94" t="s">
        <v>3</v>
      </c>
      <c r="F5" s="55" t="s">
        <v>2</v>
      </c>
      <c r="G5" s="94" t="s">
        <v>26</v>
      </c>
      <c r="H5" s="94" t="s">
        <v>16</v>
      </c>
      <c r="I5" s="94" t="s">
        <v>4</v>
      </c>
      <c r="J5" s="55" t="s">
        <v>6</v>
      </c>
      <c r="K5" s="94" t="s">
        <v>22</v>
      </c>
      <c r="L5" s="94" t="s">
        <v>55</v>
      </c>
    </row>
    <row r="6" spans="1:13" ht="15.75">
      <c r="B6" s="63"/>
      <c r="C6" s="63"/>
      <c r="D6" s="95"/>
      <c r="E6" s="95"/>
      <c r="F6" s="63"/>
      <c r="G6" s="95"/>
      <c r="H6" s="95"/>
      <c r="I6" s="95"/>
      <c r="J6" s="63"/>
      <c r="K6" s="95"/>
      <c r="L6" s="95"/>
    </row>
    <row r="7" spans="1:13" ht="58.5" customHeight="1">
      <c r="B7" s="11" t="s">
        <v>113</v>
      </c>
      <c r="C7" s="11" t="s">
        <v>114</v>
      </c>
      <c r="D7" s="105" t="s">
        <v>115</v>
      </c>
      <c r="E7" s="105">
        <v>11765</v>
      </c>
      <c r="F7" s="65" t="s">
        <v>118</v>
      </c>
      <c r="G7" s="65" t="s">
        <v>256</v>
      </c>
      <c r="H7" s="106" t="s">
        <v>255</v>
      </c>
      <c r="I7" s="65" t="s">
        <v>214</v>
      </c>
      <c r="J7" s="113">
        <v>40627</v>
      </c>
      <c r="K7" s="108">
        <v>40951</v>
      </c>
      <c r="L7" s="11" t="s">
        <v>56</v>
      </c>
      <c r="M7" s="62"/>
    </row>
    <row r="8" spans="1:13" ht="64.5" customHeight="1">
      <c r="B8" s="11" t="s">
        <v>146</v>
      </c>
      <c r="C8" s="65" t="s">
        <v>120</v>
      </c>
      <c r="D8" s="65" t="s">
        <v>126</v>
      </c>
      <c r="E8" s="107">
        <v>16470</v>
      </c>
      <c r="F8" s="11" t="s">
        <v>125</v>
      </c>
      <c r="G8" s="65" t="s">
        <v>224</v>
      </c>
      <c r="H8" s="65" t="s">
        <v>200</v>
      </c>
      <c r="I8" s="65" t="s">
        <v>284</v>
      </c>
      <c r="J8" s="113">
        <v>40650</v>
      </c>
      <c r="K8" s="108">
        <v>40951</v>
      </c>
      <c r="L8" s="11" t="s">
        <v>56</v>
      </c>
      <c r="M8" s="62"/>
    </row>
    <row r="9" spans="1:13" ht="45.75" customHeight="1">
      <c r="B9" s="112" t="s">
        <v>111</v>
      </c>
      <c r="C9" s="112" t="s">
        <v>112</v>
      </c>
      <c r="D9" s="159" t="s">
        <v>104</v>
      </c>
      <c r="E9" s="180">
        <v>11764</v>
      </c>
      <c r="F9" s="112" t="s">
        <v>131</v>
      </c>
      <c r="G9" s="112" t="s">
        <v>149</v>
      </c>
      <c r="H9" s="112" t="s">
        <v>65</v>
      </c>
      <c r="I9" s="112" t="s">
        <v>299</v>
      </c>
      <c r="J9" s="181">
        <v>40619</v>
      </c>
      <c r="K9" s="162">
        <v>40951</v>
      </c>
      <c r="L9" s="159" t="s">
        <v>56</v>
      </c>
      <c r="M9" s="62"/>
    </row>
    <row r="10" spans="1:13" ht="64.5" customHeight="1">
      <c r="B10" s="172" t="s">
        <v>136</v>
      </c>
      <c r="C10" s="114" t="s">
        <v>135</v>
      </c>
      <c r="D10" s="172" t="s">
        <v>174</v>
      </c>
      <c r="E10" s="173">
        <v>8826</v>
      </c>
      <c r="F10" s="172" t="s">
        <v>137</v>
      </c>
      <c r="G10" s="114" t="s">
        <v>175</v>
      </c>
      <c r="H10" s="172" t="s">
        <v>106</v>
      </c>
      <c r="I10" s="114" t="s">
        <v>327</v>
      </c>
      <c r="J10" s="174">
        <v>40679</v>
      </c>
      <c r="K10" s="175">
        <v>40951</v>
      </c>
      <c r="L10" s="172" t="s">
        <v>56</v>
      </c>
      <c r="M10" s="62"/>
    </row>
    <row r="11" spans="1:13" ht="64.5" customHeight="1">
      <c r="B11" s="11" t="s">
        <v>142</v>
      </c>
      <c r="C11" s="65" t="s">
        <v>141</v>
      </c>
      <c r="D11" s="29" t="s">
        <v>179</v>
      </c>
      <c r="E11" s="107">
        <v>11764</v>
      </c>
      <c r="F11" s="65" t="s">
        <v>180</v>
      </c>
      <c r="G11" s="65" t="s">
        <v>241</v>
      </c>
      <c r="H11" s="15" t="s">
        <v>181</v>
      </c>
      <c r="I11" s="65" t="s">
        <v>285</v>
      </c>
      <c r="J11" s="113">
        <v>40681</v>
      </c>
      <c r="K11" s="108">
        <v>40980</v>
      </c>
      <c r="L11" s="11" t="s">
        <v>79</v>
      </c>
      <c r="M11" s="62"/>
    </row>
    <row r="12" spans="1:13" ht="64.5" customHeight="1">
      <c r="B12" s="11" t="s">
        <v>150</v>
      </c>
      <c r="C12" s="65" t="s">
        <v>182</v>
      </c>
      <c r="D12" s="15" t="s">
        <v>152</v>
      </c>
      <c r="E12" s="107">
        <v>11759</v>
      </c>
      <c r="F12" s="65" t="s">
        <v>151</v>
      </c>
      <c r="G12" s="65" t="s">
        <v>215</v>
      </c>
      <c r="H12" s="15" t="s">
        <v>183</v>
      </c>
      <c r="I12" s="65" t="s">
        <v>242</v>
      </c>
      <c r="J12" s="113">
        <v>40751</v>
      </c>
      <c r="K12" s="108">
        <v>40951</v>
      </c>
      <c r="L12" s="11" t="s">
        <v>79</v>
      </c>
      <c r="M12" s="62"/>
    </row>
    <row r="13" spans="1:13" ht="64.5" customHeight="1">
      <c r="B13" s="11" t="s">
        <v>163</v>
      </c>
      <c r="C13" s="65" t="s">
        <v>162</v>
      </c>
      <c r="D13" s="15" t="s">
        <v>165</v>
      </c>
      <c r="E13" s="107">
        <v>11776</v>
      </c>
      <c r="F13" s="65" t="s">
        <v>164</v>
      </c>
      <c r="G13" s="65" t="s">
        <v>202</v>
      </c>
      <c r="H13" s="15" t="s">
        <v>201</v>
      </c>
      <c r="I13" s="65" t="s">
        <v>243</v>
      </c>
      <c r="J13" s="113">
        <v>40804</v>
      </c>
      <c r="K13" s="108">
        <v>40980</v>
      </c>
      <c r="L13" s="11" t="s">
        <v>173</v>
      </c>
      <c r="M13" s="62"/>
    </row>
    <row r="14" spans="1:13" ht="64.5" customHeight="1">
      <c r="B14" s="11" t="s">
        <v>159</v>
      </c>
      <c r="C14" s="65" t="s">
        <v>160</v>
      </c>
      <c r="D14" s="15" t="s">
        <v>60</v>
      </c>
      <c r="E14" s="107">
        <v>11647</v>
      </c>
      <c r="F14" s="65" t="s">
        <v>161</v>
      </c>
      <c r="G14" s="65" t="s">
        <v>205</v>
      </c>
      <c r="H14" s="11" t="s">
        <v>204</v>
      </c>
      <c r="I14" s="29" t="s">
        <v>242</v>
      </c>
      <c r="J14" s="113">
        <v>40799</v>
      </c>
      <c r="K14" s="108">
        <v>40951</v>
      </c>
      <c r="L14" s="11" t="s">
        <v>79</v>
      </c>
      <c r="M14" s="62"/>
    </row>
    <row r="15" spans="1:13" ht="64.5" customHeight="1">
      <c r="B15" s="11" t="s">
        <v>167</v>
      </c>
      <c r="C15" s="65" t="s">
        <v>166</v>
      </c>
      <c r="D15" s="15" t="s">
        <v>115</v>
      </c>
      <c r="E15" s="107">
        <v>11764</v>
      </c>
      <c r="F15" s="65" t="s">
        <v>168</v>
      </c>
      <c r="G15" s="65" t="s">
        <v>206</v>
      </c>
      <c r="H15" s="29" t="s">
        <v>203</v>
      </c>
      <c r="I15" s="65" t="s">
        <v>286</v>
      </c>
      <c r="J15" s="113">
        <v>40805</v>
      </c>
      <c r="K15" s="108">
        <v>40951</v>
      </c>
      <c r="L15" s="11" t="s">
        <v>56</v>
      </c>
      <c r="M15" s="62"/>
    </row>
    <row r="16" spans="1:13" ht="64.5" customHeight="1">
      <c r="B16" s="11" t="s">
        <v>156</v>
      </c>
      <c r="C16" s="65" t="s">
        <v>157</v>
      </c>
      <c r="D16" s="15" t="s">
        <v>244</v>
      </c>
      <c r="E16" s="107">
        <v>10882</v>
      </c>
      <c r="F16" s="65" t="s">
        <v>158</v>
      </c>
      <c r="G16" s="65" t="s">
        <v>246</v>
      </c>
      <c r="H16" s="15" t="s">
        <v>245</v>
      </c>
      <c r="I16" s="11" t="s">
        <v>242</v>
      </c>
      <c r="J16" s="113">
        <v>40792</v>
      </c>
      <c r="K16" s="108">
        <v>40980</v>
      </c>
      <c r="L16" s="11" t="s">
        <v>79</v>
      </c>
      <c r="M16" s="62"/>
    </row>
    <row r="17" spans="2:13" ht="64.5" customHeight="1">
      <c r="B17" s="11" t="s">
        <v>185</v>
      </c>
      <c r="C17" s="65" t="s">
        <v>186</v>
      </c>
      <c r="D17" s="15" t="s">
        <v>60</v>
      </c>
      <c r="E17" s="107">
        <v>9952</v>
      </c>
      <c r="F17" s="65" t="s">
        <v>187</v>
      </c>
      <c r="G17" s="65" t="s">
        <v>287</v>
      </c>
      <c r="H17" s="15" t="s">
        <v>153</v>
      </c>
      <c r="I17" s="15" t="s">
        <v>243</v>
      </c>
      <c r="J17" s="113">
        <v>40817</v>
      </c>
      <c r="K17" s="108">
        <v>40980</v>
      </c>
      <c r="L17" s="11" t="s">
        <v>173</v>
      </c>
      <c r="M17" s="62"/>
    </row>
    <row r="18" spans="2:13" ht="18.75" customHeight="1">
      <c r="B18" s="18"/>
      <c r="C18" s="74" t="s">
        <v>7</v>
      </c>
      <c r="D18" s="109" t="s">
        <v>8</v>
      </c>
      <c r="E18" s="19"/>
      <c r="F18" s="18"/>
      <c r="G18" s="21"/>
      <c r="H18" s="20"/>
      <c r="I18" s="20"/>
      <c r="J18" s="73"/>
      <c r="K18" s="64"/>
      <c r="L18" s="64"/>
      <c r="M18" s="62"/>
    </row>
    <row r="19" spans="2:13" ht="18" customHeight="1">
      <c r="B19" s="18" t="s">
        <v>52</v>
      </c>
      <c r="C19" s="17">
        <v>2</v>
      </c>
      <c r="D19" s="19"/>
      <c r="E19" s="19"/>
      <c r="F19" s="18"/>
      <c r="G19" s="21"/>
      <c r="H19" s="20"/>
      <c r="I19" s="20"/>
      <c r="J19" s="73"/>
      <c r="K19" s="64"/>
      <c r="L19" s="64"/>
      <c r="M19" s="62"/>
    </row>
    <row r="20" spans="2:13" ht="20.25" customHeight="1">
      <c r="B20" s="18" t="s">
        <v>54</v>
      </c>
      <c r="C20" s="17">
        <v>4</v>
      </c>
      <c r="D20" s="19"/>
      <c r="E20" s="19"/>
      <c r="F20" s="18"/>
      <c r="G20" s="21"/>
      <c r="H20" s="20"/>
      <c r="I20" s="20"/>
      <c r="J20" s="73"/>
      <c r="K20" s="64"/>
      <c r="L20" s="64"/>
      <c r="M20" s="62"/>
    </row>
    <row r="21" spans="2:13" ht="18.75" customHeight="1">
      <c r="B21" s="18" t="s">
        <v>53</v>
      </c>
      <c r="C21" s="17">
        <v>4</v>
      </c>
      <c r="D21" s="19"/>
      <c r="E21" s="19"/>
      <c r="F21" s="18"/>
      <c r="G21" s="21"/>
      <c r="H21" s="20"/>
      <c r="I21" s="20"/>
      <c r="J21" s="73"/>
      <c r="K21" s="64"/>
      <c r="L21" s="64"/>
      <c r="M21" s="62"/>
    </row>
    <row r="22" spans="2:13" ht="20.25" customHeight="1">
      <c r="B22" s="18" t="s">
        <v>58</v>
      </c>
      <c r="C22" s="17">
        <v>1</v>
      </c>
      <c r="D22" s="19"/>
      <c r="E22" s="19"/>
      <c r="F22" s="18"/>
      <c r="G22" s="21"/>
      <c r="H22" s="20"/>
      <c r="I22" s="20"/>
      <c r="J22" s="73"/>
      <c r="K22" s="64"/>
      <c r="L22" s="64"/>
      <c r="M22" s="62"/>
    </row>
    <row r="23" spans="2:13" ht="36.75" customHeight="1">
      <c r="B23" s="78" t="s">
        <v>18</v>
      </c>
      <c r="C23" s="111">
        <v>11</v>
      </c>
      <c r="D23" s="110">
        <f>SUM(D19:D22)</f>
        <v>0</v>
      </c>
      <c r="E23" s="19"/>
      <c r="F23" s="18"/>
      <c r="G23" s="21"/>
      <c r="H23" s="20"/>
      <c r="I23" s="20"/>
      <c r="J23" s="73"/>
      <c r="K23" s="64"/>
      <c r="L23" s="64"/>
      <c r="M23" s="62"/>
    </row>
    <row r="24" spans="2:13" ht="15">
      <c r="B24" s="18"/>
      <c r="C24" s="18"/>
      <c r="D24" s="19"/>
      <c r="E24" s="19"/>
      <c r="F24" s="18"/>
      <c r="G24" s="21"/>
      <c r="H24" s="20"/>
      <c r="I24" s="20"/>
      <c r="J24" s="62"/>
      <c r="K24" s="64"/>
      <c r="L24" s="64"/>
      <c r="M24" s="62"/>
    </row>
    <row r="25" spans="2:13">
      <c r="B25" s="64"/>
      <c r="C25" s="64"/>
      <c r="D25" s="64"/>
      <c r="E25" s="64"/>
      <c r="F25" s="64"/>
      <c r="G25" s="64"/>
      <c r="H25" s="64"/>
      <c r="I25" s="64"/>
    </row>
  </sheetData>
  <phoneticPr fontId="2" type="noConversion"/>
  <pageMargins left="0.7" right="0.7" top="0.75" bottom="0.75" header="0.3" footer="0.3"/>
  <pageSetup scale="41" fitToHeight="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O27"/>
  <sheetViews>
    <sheetView zoomScale="60" zoomScaleNormal="80" workbookViewId="0">
      <selection activeCell="M1" sqref="M1"/>
    </sheetView>
  </sheetViews>
  <sheetFormatPr defaultRowHeight="14.25"/>
  <cols>
    <col min="1" max="1" width="2.140625" style="3" customWidth="1"/>
    <col min="2" max="2" width="32.7109375" style="15" customWidth="1"/>
    <col min="3" max="3" width="19.28515625" style="15" customWidth="1"/>
    <col min="4" max="4" width="16" style="15" customWidth="1"/>
    <col min="5" max="5" width="14.140625" style="15" customWidth="1"/>
    <col min="6" max="6" width="31.140625" style="15" customWidth="1"/>
    <col min="7" max="7" width="14.5703125" style="15" customWidth="1"/>
    <col min="8" max="8" width="13.85546875" style="15" customWidth="1"/>
    <col min="9" max="9" width="16.7109375" style="15" customWidth="1"/>
    <col min="10" max="10" width="16.28515625" style="36" customWidth="1"/>
    <col min="11" max="11" width="23.42578125" style="15" customWidth="1"/>
    <col min="12" max="12" width="19.5703125" style="51" customWidth="1"/>
    <col min="13" max="13" width="63.28515625" style="15" customWidth="1"/>
    <col min="14" max="14" width="9.140625" style="3"/>
    <col min="15" max="15" width="15.140625" style="3" bestFit="1" customWidth="1"/>
    <col min="16" max="16384" width="9.140625" style="3"/>
  </cols>
  <sheetData>
    <row r="1" spans="1:13" ht="24" thickBot="1">
      <c r="A1" s="1" t="s">
        <v>5</v>
      </c>
      <c r="B1" s="26"/>
      <c r="C1" s="26"/>
      <c r="D1" s="26"/>
      <c r="E1" s="26"/>
      <c r="F1" s="26"/>
      <c r="G1" s="26"/>
      <c r="H1" s="26"/>
      <c r="I1" s="26"/>
      <c r="J1" s="35"/>
      <c r="K1" s="26"/>
      <c r="L1" s="102"/>
      <c r="M1" s="66" t="s">
        <v>306</v>
      </c>
    </row>
    <row r="2" spans="1:13" ht="20.25">
      <c r="A2" s="4" t="s">
        <v>9</v>
      </c>
    </row>
    <row r="5" spans="1:13" ht="47.25">
      <c r="B5" s="55" t="s">
        <v>25</v>
      </c>
      <c r="C5" s="55" t="s">
        <v>1</v>
      </c>
      <c r="D5" s="55" t="s">
        <v>14</v>
      </c>
      <c r="E5" s="55" t="s">
        <v>3</v>
      </c>
      <c r="F5" s="55" t="s">
        <v>2</v>
      </c>
      <c r="G5" s="55" t="s">
        <v>10</v>
      </c>
      <c r="H5" s="55" t="s">
        <v>13</v>
      </c>
      <c r="I5" s="94" t="s">
        <v>11</v>
      </c>
      <c r="J5" s="94" t="s">
        <v>12</v>
      </c>
      <c r="K5" s="55" t="s">
        <v>32</v>
      </c>
      <c r="L5" s="121" t="s">
        <v>45</v>
      </c>
      <c r="M5" s="55" t="s">
        <v>15</v>
      </c>
    </row>
    <row r="6" spans="1:13" ht="15.75">
      <c r="B6" s="63"/>
      <c r="C6" s="63"/>
      <c r="D6" s="63"/>
      <c r="E6" s="63"/>
      <c r="F6" s="63"/>
      <c r="G6" s="63"/>
      <c r="H6" s="63"/>
      <c r="I6" s="95"/>
      <c r="J6" s="95"/>
      <c r="K6" s="63"/>
      <c r="L6" s="122"/>
      <c r="M6" s="63"/>
    </row>
    <row r="7" spans="1:13" ht="140.25" customHeight="1">
      <c r="B7" s="144" t="s">
        <v>40</v>
      </c>
      <c r="C7" s="144" t="s">
        <v>41</v>
      </c>
      <c r="D7" s="144" t="s">
        <v>77</v>
      </c>
      <c r="E7" s="145">
        <v>9411</v>
      </c>
      <c r="F7" s="144" t="s">
        <v>225</v>
      </c>
      <c r="G7" s="146" t="s">
        <v>66</v>
      </c>
      <c r="H7" s="147" t="s">
        <v>21</v>
      </c>
      <c r="I7" s="141">
        <v>8193</v>
      </c>
      <c r="J7" s="141">
        <v>1218</v>
      </c>
      <c r="K7" s="142" t="s">
        <v>216</v>
      </c>
      <c r="L7" s="143" t="s">
        <v>46</v>
      </c>
      <c r="M7" s="148" t="s">
        <v>247</v>
      </c>
    </row>
    <row r="8" spans="1:13" ht="173.25" customHeight="1">
      <c r="B8" s="144" t="s">
        <v>43</v>
      </c>
      <c r="C8" s="144" t="s">
        <v>44</v>
      </c>
      <c r="D8" s="144" t="s">
        <v>78</v>
      </c>
      <c r="E8" s="145">
        <v>7006</v>
      </c>
      <c r="F8" s="144" t="s">
        <v>264</v>
      </c>
      <c r="G8" s="146" t="s">
        <v>66</v>
      </c>
      <c r="H8" s="147" t="s">
        <v>21</v>
      </c>
      <c r="I8" s="141">
        <v>7006</v>
      </c>
      <c r="J8" s="141">
        <v>0</v>
      </c>
      <c r="K8" s="142" t="s">
        <v>177</v>
      </c>
      <c r="L8" s="143" t="s">
        <v>50</v>
      </c>
      <c r="M8" s="148" t="s">
        <v>265</v>
      </c>
    </row>
    <row r="9" spans="1:13" ht="119.25" customHeight="1">
      <c r="B9" s="18" t="s">
        <v>29</v>
      </c>
      <c r="C9" s="18" t="s">
        <v>30</v>
      </c>
      <c r="D9" s="19" t="s">
        <v>31</v>
      </c>
      <c r="E9" s="19">
        <f>618000/80</f>
        <v>7725</v>
      </c>
      <c r="F9" s="18" t="s">
        <v>48</v>
      </c>
      <c r="G9" s="20" t="s">
        <v>70</v>
      </c>
      <c r="H9" s="20" t="s">
        <v>21</v>
      </c>
      <c r="I9" s="127">
        <v>5075</v>
      </c>
      <c r="J9" s="149">
        <v>2650</v>
      </c>
      <c r="K9" s="140" t="s">
        <v>198</v>
      </c>
      <c r="L9" s="150" t="s">
        <v>46</v>
      </c>
      <c r="M9" s="119" t="s">
        <v>248</v>
      </c>
    </row>
    <row r="10" spans="1:13" ht="99.75" customHeight="1">
      <c r="B10" s="18" t="s">
        <v>62</v>
      </c>
      <c r="C10" s="18" t="s">
        <v>63</v>
      </c>
      <c r="D10" s="120" t="s">
        <v>20</v>
      </c>
      <c r="E10" s="19">
        <v>8700</v>
      </c>
      <c r="F10" s="18" t="s">
        <v>64</v>
      </c>
      <c r="G10" s="21" t="s">
        <v>145</v>
      </c>
      <c r="H10" s="20" t="s">
        <v>21</v>
      </c>
      <c r="I10" s="149">
        <v>8700</v>
      </c>
      <c r="J10" s="149">
        <v>0</v>
      </c>
      <c r="K10" s="140" t="s">
        <v>194</v>
      </c>
      <c r="L10" s="151" t="s">
        <v>50</v>
      </c>
      <c r="M10" s="119" t="s">
        <v>249</v>
      </c>
    </row>
    <row r="11" spans="1:13" ht="145.5" customHeight="1">
      <c r="B11" s="18" t="s">
        <v>73</v>
      </c>
      <c r="C11" s="18" t="s">
        <v>74</v>
      </c>
      <c r="D11" s="120" t="s">
        <v>60</v>
      </c>
      <c r="E11" s="128">
        <v>8485</v>
      </c>
      <c r="F11" s="18" t="s">
        <v>75</v>
      </c>
      <c r="G11" s="129" t="s">
        <v>154</v>
      </c>
      <c r="H11" s="20" t="s">
        <v>21</v>
      </c>
      <c r="I11" s="130">
        <v>8485</v>
      </c>
      <c r="J11" s="128">
        <v>0</v>
      </c>
      <c r="K11" s="131" t="s">
        <v>193</v>
      </c>
      <c r="L11" s="132" t="s">
        <v>50</v>
      </c>
      <c r="M11" s="119" t="s">
        <v>250</v>
      </c>
    </row>
    <row r="12" spans="1:13" ht="84.75" customHeight="1">
      <c r="B12" s="129" t="s">
        <v>71</v>
      </c>
      <c r="C12" s="129" t="s">
        <v>72</v>
      </c>
      <c r="D12" s="133" t="s">
        <v>103</v>
      </c>
      <c r="E12" s="134">
        <v>15529</v>
      </c>
      <c r="F12" s="129" t="s">
        <v>102</v>
      </c>
      <c r="G12" s="129" t="s">
        <v>172</v>
      </c>
      <c r="H12" s="129" t="s">
        <v>21</v>
      </c>
      <c r="I12" s="135">
        <v>3070</v>
      </c>
      <c r="J12" s="134">
        <v>12459</v>
      </c>
      <c r="K12" s="131" t="s">
        <v>251</v>
      </c>
      <c r="L12" s="132" t="s">
        <v>46</v>
      </c>
      <c r="M12" s="129" t="s">
        <v>267</v>
      </c>
    </row>
    <row r="13" spans="1:13" ht="94.5" customHeight="1">
      <c r="B13" s="133" t="s">
        <v>139</v>
      </c>
      <c r="C13" s="129" t="s">
        <v>138</v>
      </c>
      <c r="D13" s="133" t="s">
        <v>140</v>
      </c>
      <c r="E13" s="128">
        <v>11764</v>
      </c>
      <c r="F13" s="133" t="s">
        <v>189</v>
      </c>
      <c r="G13" s="129" t="s">
        <v>190</v>
      </c>
      <c r="H13" s="129" t="s">
        <v>21</v>
      </c>
      <c r="I13" s="135">
        <v>5800</v>
      </c>
      <c r="J13" s="128">
        <v>5964</v>
      </c>
      <c r="K13" s="131" t="s">
        <v>252</v>
      </c>
      <c r="L13" s="132" t="s">
        <v>46</v>
      </c>
      <c r="M13" s="129" t="s">
        <v>266</v>
      </c>
    </row>
    <row r="14" spans="1:13" ht="69.75" customHeight="1">
      <c r="B14" s="133" t="s">
        <v>116</v>
      </c>
      <c r="C14" s="129" t="s">
        <v>117</v>
      </c>
      <c r="D14" s="133" t="s">
        <v>31</v>
      </c>
      <c r="E14" s="128">
        <v>5040</v>
      </c>
      <c r="F14" s="129" t="s">
        <v>148</v>
      </c>
      <c r="G14" s="129" t="s">
        <v>253</v>
      </c>
      <c r="H14" s="129" t="s">
        <v>21</v>
      </c>
      <c r="I14" s="134">
        <v>0</v>
      </c>
      <c r="J14" s="128">
        <v>5040</v>
      </c>
      <c r="K14" s="131" t="s">
        <v>254</v>
      </c>
      <c r="L14" s="132" t="s">
        <v>46</v>
      </c>
      <c r="M14" s="129" t="s">
        <v>268</v>
      </c>
    </row>
    <row r="15" spans="1:13" ht="69.75" customHeight="1">
      <c r="B15" s="11" t="s">
        <v>127</v>
      </c>
      <c r="C15" s="65" t="s">
        <v>120</v>
      </c>
      <c r="D15" s="11" t="s">
        <v>122</v>
      </c>
      <c r="E15" s="107">
        <v>14200</v>
      </c>
      <c r="F15" s="65" t="s">
        <v>121</v>
      </c>
      <c r="G15" s="65" t="s">
        <v>253</v>
      </c>
      <c r="H15" s="65" t="s">
        <v>21</v>
      </c>
      <c r="I15" s="105">
        <v>14200</v>
      </c>
      <c r="J15" s="107">
        <v>0</v>
      </c>
      <c r="K15" s="108"/>
      <c r="L15" s="185" t="s">
        <v>50</v>
      </c>
      <c r="M15" s="129" t="s">
        <v>277</v>
      </c>
    </row>
    <row r="16" spans="1:13" ht="69.75" customHeight="1">
      <c r="B16" s="11" t="s">
        <v>133</v>
      </c>
      <c r="C16" s="65" t="s">
        <v>132</v>
      </c>
      <c r="D16" s="11" t="s">
        <v>134</v>
      </c>
      <c r="E16" s="107">
        <v>5888</v>
      </c>
      <c r="F16" s="65" t="s">
        <v>317</v>
      </c>
      <c r="G16" s="65" t="s">
        <v>318</v>
      </c>
      <c r="H16" s="11" t="s">
        <v>21</v>
      </c>
      <c r="I16" s="105">
        <v>0</v>
      </c>
      <c r="J16" s="107">
        <v>5888</v>
      </c>
      <c r="K16" s="108" t="s">
        <v>318</v>
      </c>
      <c r="L16" s="185" t="s">
        <v>46</v>
      </c>
      <c r="M16" s="129" t="s">
        <v>319</v>
      </c>
    </row>
    <row r="17" spans="1:15" ht="24" customHeight="1">
      <c r="B17" s="47" t="s">
        <v>9</v>
      </c>
      <c r="C17" s="49">
        <v>10</v>
      </c>
      <c r="D17" s="136"/>
      <c r="E17" s="136"/>
      <c r="F17" s="136"/>
      <c r="G17" s="136"/>
      <c r="H17" s="136"/>
      <c r="I17" s="136"/>
      <c r="J17" s="137"/>
      <c r="K17" s="138"/>
      <c r="L17" s="139"/>
      <c r="M17" s="138"/>
      <c r="O17" s="28"/>
    </row>
    <row r="18" spans="1:15" ht="26.25" customHeight="1">
      <c r="B18" s="48" t="s">
        <v>12</v>
      </c>
      <c r="C18" s="50">
        <v>33219</v>
      </c>
      <c r="D18" s="136"/>
      <c r="E18" s="127"/>
      <c r="F18" s="136"/>
      <c r="G18" s="136"/>
      <c r="H18" s="136"/>
      <c r="I18" s="136"/>
      <c r="J18" s="137"/>
      <c r="K18" s="138"/>
      <c r="L18" s="139"/>
      <c r="M18" s="138"/>
    </row>
    <row r="19" spans="1:15" ht="15">
      <c r="A19"/>
      <c r="B19"/>
      <c r="C19"/>
      <c r="D19"/>
      <c r="E19"/>
      <c r="F19"/>
      <c r="G19"/>
      <c r="H19"/>
      <c r="I19" s="123"/>
      <c r="J19" s="123"/>
    </row>
    <row r="20" spans="1:15" ht="15">
      <c r="A20"/>
      <c r="B20"/>
      <c r="C20"/>
      <c r="D20"/>
      <c r="E20"/>
      <c r="F20"/>
      <c r="G20"/>
      <c r="H20"/>
      <c r="I20" s="123"/>
      <c r="J20" s="123"/>
    </row>
    <row r="21" spans="1:15" ht="15">
      <c r="A21"/>
      <c r="B21"/>
      <c r="C21"/>
      <c r="D21"/>
      <c r="E21"/>
      <c r="F21"/>
      <c r="G21"/>
      <c r="H21"/>
      <c r="I21" s="123"/>
      <c r="J21" s="123"/>
    </row>
    <row r="22" spans="1:15" ht="15">
      <c r="A22"/>
      <c r="B22"/>
      <c r="C22"/>
      <c r="D22"/>
      <c r="E22"/>
      <c r="F22"/>
      <c r="G22"/>
      <c r="H22"/>
      <c r="I22" s="123"/>
      <c r="J22" s="123"/>
    </row>
    <row r="23" spans="1:15" ht="15">
      <c r="A23"/>
      <c r="B23"/>
      <c r="C23"/>
      <c r="D23"/>
      <c r="E23"/>
      <c r="F23"/>
      <c r="G23"/>
      <c r="H23"/>
      <c r="I23" s="123"/>
      <c r="J23" s="123"/>
    </row>
    <row r="24" spans="1:15" ht="15">
      <c r="A24"/>
      <c r="B24"/>
      <c r="C24"/>
      <c r="D24"/>
      <c r="E24"/>
      <c r="F24"/>
      <c r="G24"/>
      <c r="H24"/>
      <c r="I24" s="123"/>
      <c r="J24" s="123"/>
    </row>
    <row r="25" spans="1:15" ht="15">
      <c r="A25"/>
      <c r="B25"/>
      <c r="C25"/>
      <c r="D25"/>
      <c r="E25"/>
      <c r="F25"/>
      <c r="G25"/>
      <c r="H25"/>
      <c r="I25" s="123"/>
      <c r="J25" s="123"/>
    </row>
    <row r="26" spans="1:15" ht="65.25" customHeight="1">
      <c r="A26"/>
      <c r="B26"/>
      <c r="C26"/>
      <c r="D26"/>
      <c r="E26"/>
      <c r="F26"/>
      <c r="G26"/>
      <c r="H26"/>
      <c r="I26" s="123"/>
      <c r="J26" s="123"/>
    </row>
    <row r="27" spans="1:15" ht="36.75" customHeight="1">
      <c r="A27"/>
      <c r="B27"/>
      <c r="C27"/>
      <c r="D27"/>
      <c r="E27"/>
      <c r="F27"/>
      <c r="G27"/>
      <c r="H27"/>
      <c r="I27" s="123"/>
      <c r="J27" s="123"/>
    </row>
  </sheetData>
  <phoneticPr fontId="2" type="noConversion"/>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P41"/>
  <sheetViews>
    <sheetView topLeftCell="A13" zoomScale="60" zoomScaleNormal="85" zoomScaleSheetLayoutView="90" workbookViewId="0">
      <selection activeCell="L31" sqref="L31"/>
    </sheetView>
  </sheetViews>
  <sheetFormatPr defaultColWidth="9" defaultRowHeight="15"/>
  <cols>
    <col min="1" max="1" width="2.42578125" style="3" customWidth="1"/>
    <col min="2" max="2" width="37.28515625" style="3" customWidth="1"/>
    <col min="3" max="3" width="2.42578125" style="3" customWidth="1"/>
    <col min="4" max="4" width="14.42578125" style="51" customWidth="1"/>
    <col min="5" max="5" width="14" style="51" bestFit="1" customWidth="1"/>
    <col min="6" max="6" width="15.85546875" style="51" customWidth="1"/>
    <col min="7" max="7" width="12.5703125" customWidth="1"/>
    <col min="8" max="8" width="16.140625" style="51" customWidth="1"/>
    <col min="9" max="9" width="12.5703125" style="51" customWidth="1"/>
    <col min="10" max="10" width="14.85546875" style="51" customWidth="1"/>
    <col min="11" max="11" width="10.85546875" style="3" customWidth="1"/>
    <col min="12" max="12" width="66.140625" style="15" customWidth="1"/>
    <col min="13" max="13" width="1.85546875" style="3" customWidth="1"/>
    <col min="14" max="14" width="14.85546875" style="39" customWidth="1"/>
    <col min="15" max="16384" width="9" style="3"/>
  </cols>
  <sheetData>
    <row r="1" spans="1:16" ht="24" thickBot="1">
      <c r="A1" s="1" t="s">
        <v>5</v>
      </c>
      <c r="B1" s="2"/>
      <c r="C1" s="2"/>
      <c r="D1" s="102"/>
      <c r="E1" s="102"/>
      <c r="F1" s="102"/>
      <c r="G1" s="41"/>
      <c r="H1" s="102"/>
      <c r="I1" s="102"/>
      <c r="J1" s="102"/>
      <c r="K1" s="2"/>
      <c r="L1" s="26"/>
      <c r="M1" s="8" t="s">
        <v>306</v>
      </c>
    </row>
    <row r="2" spans="1:16" ht="20.25">
      <c r="A2" s="4" t="s">
        <v>35</v>
      </c>
    </row>
    <row r="3" spans="1:16">
      <c r="G3" s="43"/>
      <c r="H3" s="54"/>
      <c r="I3" s="54"/>
      <c r="J3" s="54"/>
      <c r="K3" s="42"/>
      <c r="L3" s="152"/>
    </row>
    <row r="4" spans="1:16" ht="20.25" customHeight="1">
      <c r="B4" s="42"/>
      <c r="C4" s="42"/>
      <c r="D4" s="186" t="s">
        <v>18</v>
      </c>
      <c r="E4" s="187"/>
      <c r="F4" s="188"/>
      <c r="G4" s="45"/>
      <c r="H4" s="186" t="s">
        <v>92</v>
      </c>
      <c r="I4" s="187"/>
      <c r="J4" s="188"/>
      <c r="K4" s="42"/>
      <c r="L4" s="153"/>
    </row>
    <row r="5" spans="1:16" ht="27.75" customHeight="1">
      <c r="D5" s="166" t="s">
        <v>96</v>
      </c>
      <c r="E5" s="166" t="s">
        <v>97</v>
      </c>
      <c r="F5" s="166" t="s">
        <v>98</v>
      </c>
      <c r="G5" s="44"/>
      <c r="H5" s="166" t="s">
        <v>99</v>
      </c>
      <c r="I5" s="170" t="s">
        <v>91</v>
      </c>
      <c r="J5" s="170" t="s">
        <v>90</v>
      </c>
      <c r="K5" s="38"/>
      <c r="L5" s="154" t="s">
        <v>89</v>
      </c>
      <c r="M5"/>
      <c r="N5"/>
      <c r="O5"/>
      <c r="P5" s="38"/>
    </row>
    <row r="6" spans="1:16" ht="16.5" customHeight="1">
      <c r="B6" s="42"/>
      <c r="C6" s="42"/>
      <c r="D6" s="54"/>
      <c r="E6" s="54"/>
      <c r="F6" s="54"/>
      <c r="G6" s="44"/>
      <c r="L6" s="155"/>
      <c r="M6"/>
      <c r="N6"/>
      <c r="O6"/>
    </row>
    <row r="7" spans="1:16" ht="48" customHeight="1">
      <c r="B7" s="52" t="s">
        <v>88</v>
      </c>
      <c r="C7" s="53"/>
      <c r="D7" s="176">
        <v>11</v>
      </c>
      <c r="E7" s="178">
        <v>5</v>
      </c>
      <c r="F7" s="176">
        <v>0</v>
      </c>
      <c r="G7" s="176"/>
      <c r="H7" s="178">
        <v>0</v>
      </c>
      <c r="I7" s="176">
        <v>0</v>
      </c>
      <c r="J7" s="176">
        <v>0</v>
      </c>
      <c r="K7" s="54"/>
      <c r="L7" s="163" t="s">
        <v>300</v>
      </c>
      <c r="M7"/>
      <c r="N7"/>
      <c r="O7"/>
    </row>
    <row r="8" spans="1:16" ht="62.25" customHeight="1">
      <c r="B8" s="69" t="s">
        <v>16</v>
      </c>
      <c r="C8" s="70"/>
      <c r="D8" s="179">
        <v>5</v>
      </c>
      <c r="E8" s="179">
        <v>0</v>
      </c>
      <c r="F8" s="179">
        <v>0</v>
      </c>
      <c r="G8" s="177"/>
      <c r="H8" s="179">
        <v>0</v>
      </c>
      <c r="I8" s="179">
        <v>0</v>
      </c>
      <c r="J8" s="179">
        <v>0</v>
      </c>
      <c r="K8" s="80"/>
      <c r="L8" s="163" t="s">
        <v>288</v>
      </c>
      <c r="M8"/>
      <c r="N8"/>
      <c r="O8"/>
    </row>
    <row r="9" spans="1:16" ht="81" customHeight="1">
      <c r="B9" s="69" t="s">
        <v>87</v>
      </c>
      <c r="C9" s="70"/>
      <c r="D9" s="177">
        <v>11</v>
      </c>
      <c r="E9" s="179">
        <v>2</v>
      </c>
      <c r="F9" s="177">
        <v>4</v>
      </c>
      <c r="G9" s="177"/>
      <c r="H9" s="177">
        <v>0</v>
      </c>
      <c r="I9" s="177">
        <v>0</v>
      </c>
      <c r="J9" s="177">
        <v>0</v>
      </c>
      <c r="K9" s="80"/>
      <c r="L9" s="163" t="s">
        <v>298</v>
      </c>
      <c r="M9"/>
      <c r="N9"/>
      <c r="O9"/>
    </row>
    <row r="10" spans="1:16" ht="47.25" customHeight="1">
      <c r="B10" s="69" t="s">
        <v>26</v>
      </c>
      <c r="C10" s="70"/>
      <c r="D10" s="179">
        <v>26</v>
      </c>
      <c r="E10" s="179">
        <v>9</v>
      </c>
      <c r="F10" s="179">
        <v>12</v>
      </c>
      <c r="G10" s="177"/>
      <c r="H10" s="179">
        <v>14</v>
      </c>
      <c r="I10" s="179">
        <v>4</v>
      </c>
      <c r="J10" s="179">
        <v>2</v>
      </c>
      <c r="K10" s="80"/>
      <c r="L10" s="163" t="s">
        <v>320</v>
      </c>
      <c r="M10"/>
      <c r="N10"/>
      <c r="O10"/>
    </row>
    <row r="11" spans="1:16" ht="57.75" customHeight="1">
      <c r="B11" s="69" t="s">
        <v>93</v>
      </c>
      <c r="C11" s="70"/>
      <c r="D11" s="179">
        <v>4</v>
      </c>
      <c r="E11" s="179">
        <v>2</v>
      </c>
      <c r="F11" s="179">
        <v>3</v>
      </c>
      <c r="G11" s="177"/>
      <c r="H11" s="179">
        <v>3</v>
      </c>
      <c r="I11" s="179">
        <v>2</v>
      </c>
      <c r="J11" s="179">
        <v>0</v>
      </c>
      <c r="K11" s="164"/>
      <c r="L11" s="163" t="s">
        <v>301</v>
      </c>
      <c r="M11"/>
      <c r="N11"/>
      <c r="O11"/>
    </row>
    <row r="12" spans="1:16" ht="72.75" customHeight="1">
      <c r="B12" s="69" t="s">
        <v>38</v>
      </c>
      <c r="C12" s="70"/>
      <c r="D12" s="179">
        <v>1</v>
      </c>
      <c r="E12" s="179">
        <v>0</v>
      </c>
      <c r="F12" s="179">
        <v>0</v>
      </c>
      <c r="G12" s="177"/>
      <c r="H12" s="179">
        <v>0</v>
      </c>
      <c r="I12" s="179">
        <v>0</v>
      </c>
      <c r="J12" s="179">
        <v>0</v>
      </c>
      <c r="K12" s="164"/>
      <c r="L12" s="163" t="s">
        <v>155</v>
      </c>
      <c r="M12"/>
      <c r="N12"/>
      <c r="O12"/>
    </row>
    <row r="13" spans="1:16" ht="104.25" customHeight="1">
      <c r="B13" s="69" t="s">
        <v>49</v>
      </c>
      <c r="C13" s="70"/>
      <c r="D13" s="177">
        <v>8</v>
      </c>
      <c r="E13" s="177">
        <v>2</v>
      </c>
      <c r="F13" s="177">
        <v>0</v>
      </c>
      <c r="G13" s="177"/>
      <c r="H13" s="177">
        <v>3</v>
      </c>
      <c r="I13" s="177">
        <v>0</v>
      </c>
      <c r="J13" s="177">
        <v>0</v>
      </c>
      <c r="K13" s="164"/>
      <c r="L13" s="163" t="s">
        <v>269</v>
      </c>
      <c r="M13"/>
      <c r="N13"/>
      <c r="O13"/>
    </row>
    <row r="14" spans="1:16" ht="40.5" customHeight="1">
      <c r="B14" s="69" t="s">
        <v>82</v>
      </c>
      <c r="C14" s="70"/>
      <c r="D14" s="177">
        <v>6</v>
      </c>
      <c r="E14" s="177">
        <v>8</v>
      </c>
      <c r="F14" s="177">
        <v>0</v>
      </c>
      <c r="G14" s="177"/>
      <c r="H14" s="177">
        <v>5</v>
      </c>
      <c r="I14" s="177">
        <v>2</v>
      </c>
      <c r="J14" s="177">
        <v>2</v>
      </c>
      <c r="K14" s="164"/>
      <c r="L14" s="171" t="s">
        <v>289</v>
      </c>
      <c r="M14"/>
      <c r="N14"/>
      <c r="O14"/>
    </row>
    <row r="15" spans="1:16" ht="33.75" customHeight="1">
      <c r="B15" s="69" t="s">
        <v>39</v>
      </c>
      <c r="C15" s="70"/>
      <c r="D15" s="177">
        <v>2</v>
      </c>
      <c r="E15" s="179">
        <v>0</v>
      </c>
      <c r="F15" s="177">
        <v>0</v>
      </c>
      <c r="G15" s="177"/>
      <c r="H15" s="177">
        <v>0</v>
      </c>
      <c r="I15" s="177">
        <v>0</v>
      </c>
      <c r="J15" s="177">
        <v>0</v>
      </c>
      <c r="K15" s="165"/>
      <c r="L15" s="163" t="s">
        <v>302</v>
      </c>
      <c r="M15"/>
      <c r="N15"/>
      <c r="O15"/>
    </row>
    <row r="16" spans="1:16" ht="51.75" customHeight="1">
      <c r="B16" s="81" t="s">
        <v>95</v>
      </c>
      <c r="C16" s="82"/>
      <c r="D16" s="179">
        <v>3</v>
      </c>
      <c r="E16" s="179">
        <v>1</v>
      </c>
      <c r="F16" s="179">
        <v>1</v>
      </c>
      <c r="G16" s="177"/>
      <c r="H16" s="179">
        <v>0</v>
      </c>
      <c r="I16" s="179">
        <v>0</v>
      </c>
      <c r="J16" s="179">
        <v>0</v>
      </c>
      <c r="K16" s="165"/>
      <c r="L16" s="163" t="s">
        <v>302</v>
      </c>
      <c r="M16"/>
      <c r="N16"/>
      <c r="O16"/>
    </row>
    <row r="17" spans="2:15" ht="45" customHeight="1">
      <c r="B17" s="81" t="s">
        <v>107</v>
      </c>
      <c r="C17" s="82"/>
      <c r="D17" s="179">
        <v>2</v>
      </c>
      <c r="E17" s="179">
        <v>4</v>
      </c>
      <c r="F17" s="179">
        <v>2</v>
      </c>
      <c r="G17" s="177"/>
      <c r="H17" s="179">
        <v>2</v>
      </c>
      <c r="I17" s="179">
        <v>0</v>
      </c>
      <c r="J17" s="179">
        <v>0</v>
      </c>
      <c r="K17" s="165"/>
      <c r="L17" s="163" t="s">
        <v>302</v>
      </c>
      <c r="M17"/>
      <c r="N17"/>
      <c r="O17"/>
    </row>
    <row r="18" spans="2:15" ht="55.5" customHeight="1">
      <c r="B18" s="81" t="s">
        <v>17</v>
      </c>
      <c r="C18" s="82"/>
      <c r="D18" s="177">
        <v>11</v>
      </c>
      <c r="E18" s="177">
        <v>0</v>
      </c>
      <c r="F18" s="177">
        <v>0</v>
      </c>
      <c r="G18" s="177"/>
      <c r="H18" s="177">
        <v>0</v>
      </c>
      <c r="I18" s="177">
        <v>0</v>
      </c>
      <c r="J18" s="177">
        <v>0</v>
      </c>
      <c r="K18" s="165"/>
      <c r="L18" s="163" t="s">
        <v>258</v>
      </c>
      <c r="M18"/>
      <c r="N18"/>
      <c r="O18"/>
    </row>
    <row r="19" spans="2:15">
      <c r="B19" s="85" t="s">
        <v>18</v>
      </c>
      <c r="C19" s="86"/>
      <c r="D19" s="87">
        <f>SUM(D7:D18)</f>
        <v>90</v>
      </c>
      <c r="E19" s="87">
        <f>SUM(E7:E18)</f>
        <v>33</v>
      </c>
      <c r="F19" s="87">
        <f>SUM(F7:F18)</f>
        <v>22</v>
      </c>
      <c r="G19" s="88"/>
      <c r="H19" s="87">
        <f>SUM(H7:H18)</f>
        <v>27</v>
      </c>
      <c r="I19" s="87">
        <f>SUM(I7:I18)</f>
        <v>8</v>
      </c>
      <c r="J19" s="87">
        <f>SUM(J7:J18)</f>
        <v>4</v>
      </c>
      <c r="K19" s="83"/>
      <c r="M19"/>
      <c r="N19"/>
      <c r="O19"/>
    </row>
    <row r="20" spans="2:15">
      <c r="B20" s="69"/>
      <c r="C20" s="70"/>
      <c r="D20" s="71"/>
      <c r="E20" s="71"/>
      <c r="F20" s="71"/>
      <c r="G20" s="72"/>
      <c r="H20" s="71"/>
      <c r="I20" s="71"/>
      <c r="J20" s="71"/>
      <c r="K20" s="83"/>
      <c r="L20" s="156"/>
      <c r="M20"/>
      <c r="N20"/>
      <c r="O20"/>
    </row>
    <row r="21" spans="2:15">
      <c r="B21" s="69"/>
      <c r="C21" s="70"/>
      <c r="D21" s="71"/>
      <c r="E21" s="71"/>
      <c r="F21" s="71"/>
      <c r="G21" s="72"/>
      <c r="H21" s="71"/>
      <c r="I21" s="71"/>
      <c r="J21" s="71"/>
      <c r="K21" s="83"/>
      <c r="L21" s="155"/>
      <c r="M21"/>
      <c r="N21"/>
      <c r="O21"/>
    </row>
    <row r="22" spans="2:15">
      <c r="B22" s="89" t="s">
        <v>86</v>
      </c>
      <c r="C22" s="86"/>
      <c r="D22" s="90">
        <v>10</v>
      </c>
      <c r="E22" s="71"/>
      <c r="F22" s="71"/>
      <c r="G22" s="72"/>
      <c r="H22" s="71"/>
      <c r="I22" s="71"/>
      <c r="J22" s="71"/>
      <c r="K22" s="83"/>
      <c r="L22" s="155"/>
      <c r="M22"/>
      <c r="N22"/>
      <c r="O22"/>
    </row>
    <row r="23" spans="2:15">
      <c r="B23" s="89" t="s">
        <v>85</v>
      </c>
      <c r="C23" s="86"/>
      <c r="D23" s="90">
        <v>0</v>
      </c>
      <c r="E23" s="71"/>
      <c r="F23" s="71"/>
      <c r="G23" s="72"/>
      <c r="H23" s="71"/>
      <c r="I23" s="71"/>
      <c r="J23" s="71"/>
      <c r="K23" s="83"/>
      <c r="L23" s="155"/>
      <c r="M23"/>
      <c r="N23"/>
      <c r="O23"/>
    </row>
    <row r="24" spans="2:15">
      <c r="B24" s="89" t="s">
        <v>84</v>
      </c>
      <c r="C24" s="86"/>
      <c r="D24" s="90">
        <v>2</v>
      </c>
      <c r="E24" s="71"/>
      <c r="F24" s="71"/>
      <c r="G24" s="189" t="s">
        <v>129</v>
      </c>
      <c r="H24" s="189"/>
      <c r="I24" s="189"/>
      <c r="J24" s="189"/>
      <c r="K24" s="189"/>
      <c r="L24" s="189"/>
      <c r="M24" s="189"/>
      <c r="N24" s="189"/>
    </row>
    <row r="25" spans="2:15">
      <c r="B25" s="69"/>
      <c r="C25" s="70"/>
      <c r="D25" s="71"/>
      <c r="E25" s="71"/>
      <c r="F25" s="71"/>
      <c r="G25" s="72"/>
      <c r="H25" s="71"/>
      <c r="I25" s="71"/>
      <c r="J25" s="71"/>
      <c r="K25" s="57"/>
      <c r="M25" s="27"/>
    </row>
    <row r="26" spans="2:15">
      <c r="B26" s="69" t="s">
        <v>101</v>
      </c>
      <c r="C26" s="70"/>
      <c r="D26" s="71"/>
      <c r="E26" s="71"/>
      <c r="F26" s="71"/>
      <c r="G26" s="72"/>
      <c r="H26" s="71"/>
      <c r="I26" s="71"/>
      <c r="J26" s="71"/>
      <c r="K26" s="59"/>
      <c r="L26" s="152"/>
      <c r="M26" s="27"/>
    </row>
    <row r="27" spans="2:15" ht="15.75">
      <c r="B27" s="59" t="s">
        <v>94</v>
      </c>
      <c r="C27" s="59"/>
      <c r="D27" s="80"/>
      <c r="E27" s="80"/>
      <c r="F27" s="80"/>
      <c r="G27" s="60"/>
      <c r="H27" s="167"/>
      <c r="I27" s="167"/>
      <c r="J27" s="167"/>
      <c r="K27" s="57"/>
      <c r="M27" s="27"/>
    </row>
    <row r="28" spans="2:15" ht="15.75">
      <c r="B28" s="57" t="s">
        <v>100</v>
      </c>
      <c r="C28" s="57"/>
      <c r="D28" s="167"/>
      <c r="E28" s="167"/>
      <c r="F28" s="167"/>
      <c r="G28" s="61"/>
      <c r="H28" s="80"/>
      <c r="I28" s="80"/>
      <c r="J28" s="80"/>
      <c r="K28" s="59"/>
      <c r="L28" s="152"/>
      <c r="M28" s="27"/>
    </row>
    <row r="29" spans="2:15">
      <c r="B29" s="59" t="s">
        <v>83</v>
      </c>
      <c r="C29" s="59"/>
      <c r="D29" s="80"/>
      <c r="E29" s="80"/>
      <c r="F29" s="80"/>
      <c r="G29" s="60"/>
      <c r="H29" s="167"/>
      <c r="I29" s="167"/>
      <c r="J29" s="167"/>
      <c r="K29" s="57"/>
    </row>
    <row r="30" spans="2:15">
      <c r="B30" s="57"/>
      <c r="C30" s="57"/>
      <c r="D30" s="167"/>
      <c r="E30" s="167"/>
      <c r="F30" s="167"/>
      <c r="G30" s="61"/>
      <c r="H30" s="80"/>
      <c r="I30" s="80"/>
      <c r="J30" s="80"/>
      <c r="K30" s="59"/>
      <c r="L30" s="152"/>
    </row>
    <row r="31" spans="2:15" ht="15.75">
      <c r="B31" s="84" t="s">
        <v>57</v>
      </c>
      <c r="C31" s="57"/>
      <c r="D31" s="167"/>
      <c r="E31" s="167"/>
      <c r="F31" s="167"/>
      <c r="G31" s="61"/>
      <c r="H31" s="80"/>
      <c r="I31" s="80"/>
      <c r="J31" s="80"/>
      <c r="K31" s="59"/>
      <c r="L31" s="152"/>
      <c r="M31" s="27"/>
    </row>
    <row r="32" spans="2:15" ht="15.75">
      <c r="B32" s="97" t="s">
        <v>217</v>
      </c>
      <c r="C32" s="57"/>
      <c r="D32" s="167"/>
      <c r="E32" s="167"/>
      <c r="F32" s="80"/>
      <c r="G32" s="60"/>
      <c r="H32" s="167"/>
      <c r="I32" s="167"/>
      <c r="J32" s="167"/>
      <c r="K32" s="57"/>
      <c r="M32" s="27"/>
    </row>
    <row r="33" spans="2:14" ht="15.75">
      <c r="B33" s="98" t="s">
        <v>321</v>
      </c>
      <c r="C33" s="57"/>
      <c r="D33" s="167"/>
      <c r="E33" s="167"/>
      <c r="F33" s="167"/>
      <c r="G33" s="61"/>
      <c r="H33" s="80"/>
      <c r="I33" s="80"/>
      <c r="J33" s="80"/>
      <c r="K33" s="59"/>
      <c r="L33" s="152"/>
      <c r="M33" s="27"/>
    </row>
    <row r="34" spans="2:14">
      <c r="G34" s="43"/>
      <c r="H34" s="54"/>
      <c r="I34" s="54"/>
      <c r="J34" s="54"/>
      <c r="K34" s="42"/>
      <c r="L34" s="152"/>
      <c r="N34" s="3"/>
    </row>
    <row r="35" spans="2:14">
      <c r="B35" s="46" t="s">
        <v>81</v>
      </c>
      <c r="C35" s="42"/>
      <c r="D35" s="54"/>
      <c r="E35" s="54"/>
      <c r="F35" s="54"/>
      <c r="G35" s="44"/>
      <c r="N35" s="3"/>
    </row>
    <row r="36" spans="2:14" ht="21.75" customHeight="1">
      <c r="B36" s="103" t="s">
        <v>178</v>
      </c>
      <c r="C36" s="103"/>
      <c r="D36" s="54"/>
      <c r="E36" s="54"/>
      <c r="J36" s="54"/>
      <c r="K36" s="42"/>
      <c r="L36" s="152"/>
      <c r="N36" s="3"/>
    </row>
    <row r="37" spans="2:14" ht="16.5" customHeight="1">
      <c r="B37" s="104"/>
      <c r="G37" s="103"/>
      <c r="N37" s="3"/>
    </row>
    <row r="38" spans="2:14" ht="16.5" customHeight="1">
      <c r="B38" s="99"/>
      <c r="G38" s="103"/>
      <c r="K38" s="42"/>
      <c r="L38" s="152"/>
      <c r="N38" s="3"/>
    </row>
    <row r="39" spans="2:14" ht="20.25" customHeight="1">
      <c r="B39" s="99"/>
      <c r="G39" s="44"/>
      <c r="N39" s="3"/>
    </row>
    <row r="40" spans="2:14">
      <c r="B40" s="99"/>
    </row>
    <row r="41" spans="2:14" ht="15.75">
      <c r="C41"/>
      <c r="D41" s="158"/>
      <c r="E41" s="168"/>
      <c r="F41" s="169"/>
      <c r="H41" s="169"/>
      <c r="I41" s="169"/>
      <c r="J41" s="169"/>
      <c r="K41" s="27"/>
      <c r="L41" s="138"/>
      <c r="M41" s="27"/>
      <c r="N41" s="3"/>
    </row>
  </sheetData>
  <mergeCells count="3">
    <mergeCell ref="D4:F4"/>
    <mergeCell ref="H4:J4"/>
    <mergeCell ref="G24:N24"/>
  </mergeCells>
  <phoneticPr fontId="2" type="noConversion"/>
  <pageMargins left="0.7" right="0.7" top="0.75" bottom="0.75" header="0.3" footer="0.3"/>
  <pageSetup scale="39" orientation="landscape" horizontalDpi="200" verticalDpi="200" r:id="rId1"/>
</worksheet>
</file>

<file path=xl/worksheets/sheet6.xml><?xml version="1.0" encoding="utf-8"?>
<worksheet xmlns="http://schemas.openxmlformats.org/spreadsheetml/2006/main" xmlns:r="http://schemas.openxmlformats.org/officeDocument/2006/relationships">
  <sheetPr>
    <pageSetUpPr fitToPage="1"/>
  </sheetPr>
  <dimension ref="A1:J39"/>
  <sheetViews>
    <sheetView zoomScale="75" zoomScaleNormal="80" zoomScaleSheetLayoutView="90" workbookViewId="0"/>
  </sheetViews>
  <sheetFormatPr defaultRowHeight="14.25"/>
  <cols>
    <col min="1" max="1" width="2.140625" style="3" customWidth="1"/>
    <col min="2" max="2" width="29.7109375" style="15" customWidth="1"/>
    <col min="3" max="3" width="28.28515625" style="15" customWidth="1"/>
    <col min="4" max="4" width="29.85546875" style="15" customWidth="1"/>
    <col min="5" max="5" width="34.85546875" style="15" customWidth="1"/>
    <col min="6" max="6" width="31.140625" style="15" customWidth="1"/>
    <col min="7" max="7" width="2.5703125" style="3" customWidth="1"/>
    <col min="8" max="9" width="9.140625" style="3"/>
    <col min="10" max="10" width="14.85546875" style="3" customWidth="1"/>
    <col min="11" max="16384" width="9.140625" style="3"/>
  </cols>
  <sheetData>
    <row r="1" spans="1:10" ht="24" thickBot="1">
      <c r="A1" s="1" t="s">
        <v>5</v>
      </c>
      <c r="B1" s="26"/>
      <c r="C1" s="26"/>
      <c r="D1" s="26"/>
      <c r="E1" s="26"/>
      <c r="F1" s="66" t="s">
        <v>306</v>
      </c>
    </row>
    <row r="2" spans="1:10" ht="20.25">
      <c r="A2" s="4" t="s">
        <v>33</v>
      </c>
    </row>
    <row r="4" spans="1:10" ht="15">
      <c r="G4"/>
      <c r="H4"/>
      <c r="I4"/>
      <c r="J4"/>
    </row>
    <row r="5" spans="1:10" ht="29.25" customHeight="1">
      <c r="B5" s="55" t="s">
        <v>34</v>
      </c>
      <c r="C5" s="55" t="s">
        <v>2</v>
      </c>
      <c r="D5" s="55" t="s">
        <v>35</v>
      </c>
      <c r="E5" s="55" t="s">
        <v>69</v>
      </c>
      <c r="F5" s="55" t="s">
        <v>36</v>
      </c>
      <c r="G5"/>
      <c r="H5"/>
      <c r="I5"/>
      <c r="J5"/>
    </row>
    <row r="6" spans="1:10" ht="15">
      <c r="G6"/>
      <c r="H6"/>
      <c r="I6"/>
      <c r="J6"/>
    </row>
    <row r="7" spans="1:10" ht="104.25" customHeight="1">
      <c r="B7" s="23" t="s">
        <v>37</v>
      </c>
      <c r="C7" s="23" t="s">
        <v>80</v>
      </c>
      <c r="D7" s="12" t="s">
        <v>227</v>
      </c>
      <c r="E7" s="12" t="s">
        <v>218</v>
      </c>
      <c r="F7" s="24" t="s">
        <v>19</v>
      </c>
      <c r="G7"/>
      <c r="H7"/>
      <c r="I7"/>
      <c r="J7"/>
    </row>
    <row r="8" spans="1:10" ht="144" customHeight="1">
      <c r="B8" s="9" t="s">
        <v>67</v>
      </c>
      <c r="C8" s="9" t="s">
        <v>68</v>
      </c>
      <c r="D8" s="9" t="s">
        <v>297</v>
      </c>
      <c r="E8" s="13" t="s">
        <v>296</v>
      </c>
      <c r="F8" s="25" t="s">
        <v>19</v>
      </c>
      <c r="G8"/>
      <c r="H8"/>
      <c r="I8"/>
      <c r="J8"/>
    </row>
    <row r="9" spans="1:10" ht="90" customHeight="1">
      <c r="B9" s="40" t="s">
        <v>128</v>
      </c>
      <c r="C9" s="40" t="s">
        <v>119</v>
      </c>
      <c r="D9" s="14" t="s">
        <v>228</v>
      </c>
      <c r="E9" s="14" t="s">
        <v>199</v>
      </c>
      <c r="F9" s="22" t="s">
        <v>19</v>
      </c>
      <c r="G9"/>
      <c r="H9"/>
      <c r="I9"/>
      <c r="J9"/>
    </row>
    <row r="10" spans="1:10" ht="123.75" customHeight="1">
      <c r="B10" s="190" t="s">
        <v>191</v>
      </c>
      <c r="C10" s="40" t="s">
        <v>195</v>
      </c>
      <c r="D10" s="40" t="s">
        <v>226</v>
      </c>
      <c r="E10" s="124" t="s">
        <v>260</v>
      </c>
      <c r="F10" s="58" t="s">
        <v>19</v>
      </c>
      <c r="G10"/>
      <c r="H10"/>
      <c r="I10"/>
      <c r="J10"/>
    </row>
    <row r="11" spans="1:10" ht="63.75" customHeight="1">
      <c r="B11" s="190"/>
      <c r="C11" s="40" t="s">
        <v>219</v>
      </c>
      <c r="D11" s="125" t="s">
        <v>229</v>
      </c>
      <c r="E11" s="124" t="s">
        <v>259</v>
      </c>
      <c r="F11" s="58"/>
      <c r="G11"/>
      <c r="H11"/>
      <c r="I11"/>
      <c r="J11"/>
    </row>
    <row r="12" spans="1:10" ht="141" customHeight="1">
      <c r="B12" s="58" t="s">
        <v>192</v>
      </c>
      <c r="C12" s="40" t="s">
        <v>196</v>
      </c>
      <c r="D12" s="58" t="s">
        <v>197</v>
      </c>
      <c r="E12" s="126" t="s">
        <v>304</v>
      </c>
      <c r="F12" s="58" t="s">
        <v>305</v>
      </c>
      <c r="G12"/>
      <c r="H12"/>
      <c r="I12"/>
      <c r="J12"/>
    </row>
    <row r="13" spans="1:10" ht="71.25">
      <c r="B13" s="58" t="s">
        <v>220</v>
      </c>
      <c r="C13" s="40" t="s">
        <v>221</v>
      </c>
      <c r="D13" s="58" t="s">
        <v>197</v>
      </c>
      <c r="E13" s="126" t="s">
        <v>294</v>
      </c>
      <c r="F13" s="58" t="s">
        <v>295</v>
      </c>
      <c r="G13"/>
      <c r="H13"/>
      <c r="I13"/>
      <c r="J13"/>
    </row>
    <row r="14" spans="1:10" ht="85.5">
      <c r="B14" s="58" t="s">
        <v>222</v>
      </c>
      <c r="C14" s="40" t="s">
        <v>270</v>
      </c>
      <c r="D14" s="58" t="s">
        <v>197</v>
      </c>
      <c r="E14" s="126" t="s">
        <v>293</v>
      </c>
      <c r="F14" s="157" t="s">
        <v>303</v>
      </c>
      <c r="G14"/>
      <c r="H14"/>
      <c r="I14"/>
      <c r="J14"/>
    </row>
    <row r="15" spans="1:10" ht="128.25">
      <c r="B15" s="15" t="s">
        <v>261</v>
      </c>
      <c r="C15" s="29" t="s">
        <v>271</v>
      </c>
      <c r="D15" s="29" t="s">
        <v>262</v>
      </c>
      <c r="E15" s="29" t="s">
        <v>292</v>
      </c>
      <c r="F15" s="15" t="s">
        <v>263</v>
      </c>
      <c r="G15"/>
      <c r="H15"/>
      <c r="I15"/>
      <c r="J15"/>
    </row>
    <row r="16" spans="1:10" ht="133.5" customHeight="1">
      <c r="B16" s="15" t="s">
        <v>272</v>
      </c>
      <c r="C16" s="29" t="s">
        <v>273</v>
      </c>
      <c r="D16" s="29" t="s">
        <v>262</v>
      </c>
      <c r="E16" s="29" t="s">
        <v>290</v>
      </c>
      <c r="F16" s="15" t="s">
        <v>291</v>
      </c>
      <c r="G16"/>
      <c r="H16"/>
      <c r="I16"/>
      <c r="J16"/>
    </row>
    <row r="17" spans="7:10" ht="15">
      <c r="G17"/>
      <c r="H17"/>
      <c r="I17"/>
      <c r="J17"/>
    </row>
    <row r="18" spans="7:10" ht="15">
      <c r="G18"/>
      <c r="H18"/>
      <c r="I18"/>
      <c r="J18"/>
    </row>
    <row r="19" spans="7:10" ht="15">
      <c r="G19"/>
      <c r="H19"/>
      <c r="I19"/>
      <c r="J19"/>
    </row>
    <row r="20" spans="7:10" ht="15">
      <c r="G20"/>
      <c r="H20"/>
      <c r="I20"/>
      <c r="J20"/>
    </row>
    <row r="21" spans="7:10" ht="15">
      <c r="G21"/>
      <c r="H21"/>
      <c r="I21"/>
      <c r="J21"/>
    </row>
    <row r="22" spans="7:10" ht="15">
      <c r="G22"/>
      <c r="H22"/>
      <c r="I22"/>
      <c r="J22"/>
    </row>
    <row r="23" spans="7:10" ht="15">
      <c r="G23"/>
      <c r="H23"/>
      <c r="I23"/>
      <c r="J23"/>
    </row>
    <row r="24" spans="7:10" ht="15">
      <c r="G24"/>
      <c r="H24"/>
      <c r="I24"/>
      <c r="J24"/>
    </row>
    <row r="25" spans="7:10" ht="15">
      <c r="G25"/>
      <c r="H25"/>
      <c r="I25"/>
      <c r="J25"/>
    </row>
    <row r="26" spans="7:10" ht="15">
      <c r="G26"/>
      <c r="H26"/>
      <c r="I26"/>
      <c r="J26"/>
    </row>
    <row r="27" spans="7:10" ht="15">
      <c r="G27"/>
      <c r="H27"/>
      <c r="I27"/>
      <c r="J27"/>
    </row>
    <row r="28" spans="7:10" ht="15">
      <c r="G28"/>
      <c r="H28"/>
      <c r="I28"/>
      <c r="J28"/>
    </row>
    <row r="29" spans="7:10" ht="15">
      <c r="G29"/>
      <c r="H29"/>
      <c r="I29"/>
      <c r="J29"/>
    </row>
    <row r="30" spans="7:10" ht="15">
      <c r="G30"/>
      <c r="H30"/>
      <c r="I30"/>
      <c r="J30"/>
    </row>
    <row r="31" spans="7:10" ht="15">
      <c r="G31"/>
      <c r="H31"/>
      <c r="I31"/>
      <c r="J31"/>
    </row>
    <row r="32" spans="7:10" ht="15">
      <c r="G32"/>
      <c r="H32"/>
      <c r="I32"/>
      <c r="J32"/>
    </row>
    <row r="33" spans="7:10" ht="15">
      <c r="G33"/>
      <c r="H33"/>
      <c r="I33"/>
      <c r="J33"/>
    </row>
    <row r="34" spans="7:10" ht="15">
      <c r="G34"/>
      <c r="H34"/>
      <c r="I34"/>
      <c r="J34"/>
    </row>
    <row r="35" spans="7:10" ht="15">
      <c r="G35"/>
      <c r="H35"/>
      <c r="I35"/>
      <c r="J35"/>
    </row>
    <row r="36" spans="7:10" ht="15">
      <c r="G36"/>
      <c r="H36"/>
      <c r="I36"/>
      <c r="J36"/>
    </row>
    <row r="37" spans="7:10" ht="15">
      <c r="G37"/>
      <c r="H37"/>
      <c r="I37"/>
      <c r="J37"/>
    </row>
    <row r="38" spans="7:10" ht="15">
      <c r="G38"/>
      <c r="H38"/>
      <c r="I38"/>
      <c r="J38"/>
    </row>
    <row r="39" spans="7:10" ht="15">
      <c r="G39"/>
      <c r="H39"/>
      <c r="I39"/>
      <c r="J39"/>
    </row>
  </sheetData>
  <mergeCells count="1">
    <mergeCell ref="B10:B11"/>
  </mergeCells>
  <phoneticPr fontId="2" type="noConversion"/>
  <pageMargins left="0.7" right="0.7" top="0.75" bottom="0.75" header="0.3" footer="0.3"/>
  <pageSetup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Proposals</vt:lpstr>
      <vt:lpstr>Under Review</vt:lpstr>
      <vt:lpstr>In Progress</vt:lpstr>
      <vt:lpstr>Volunteers</vt:lpstr>
      <vt:lpstr>Initiatives</vt:lpstr>
      <vt:lpstr>Cover!Print_Area</vt:lpstr>
      <vt:lpstr>'In Progress'!Print_Area</vt:lpstr>
      <vt:lpstr>Initiatives!Print_Area</vt:lpstr>
      <vt:lpstr>'In Progress'!Print_Titles</vt:lpstr>
      <vt:lpstr>Proposals!Print_Titles</vt:lpstr>
      <vt:lpstr>'Under Review'!Print_Titles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Wasim, Tarim</dc:creator>
  <cp:lastModifiedBy>Mehreen</cp:lastModifiedBy>
  <cp:lastPrinted>2011-02-10T17:53:11Z</cp:lastPrinted>
  <dcterms:created xsi:type="dcterms:W3CDTF">2009-01-19T03:59:19Z</dcterms:created>
  <dcterms:modified xsi:type="dcterms:W3CDTF">2012-06-27T20:58:04Z</dcterms:modified>
</cp:coreProperties>
</file>