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6675" windowHeight="2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F20"/>
  <c r="F16"/>
  <c r="F11"/>
  <c r="F10"/>
  <c r="F7"/>
  <c r="F8"/>
  <c r="F9"/>
  <c r="F6"/>
</calcChain>
</file>

<file path=xl/sharedStrings.xml><?xml version="1.0" encoding="utf-8"?>
<sst xmlns="http://schemas.openxmlformats.org/spreadsheetml/2006/main" count="22" uniqueCount="20">
  <si>
    <t>Feed and Pressure Pump</t>
  </si>
  <si>
    <t>Multimedia Sand Filter</t>
  </si>
  <si>
    <t>Granular Activated Carbon</t>
  </si>
  <si>
    <t>20"Big Blue Jumbo Sediment Filter01 Micron</t>
  </si>
  <si>
    <t>UNITS</t>
  </si>
  <si>
    <t>Ultraviolet Sterilizer</t>
  </si>
  <si>
    <t>Fitting and Installation</t>
  </si>
  <si>
    <t>Distributor Pipe</t>
  </si>
  <si>
    <t>Construction of Room</t>
  </si>
  <si>
    <t>UNIT PRICE(Rs.)</t>
  </si>
  <si>
    <t>TOTAL PRICE(Rs.)</t>
  </si>
  <si>
    <t>Machinery&amp;Equipment Costs</t>
  </si>
  <si>
    <t>Installation Costs</t>
  </si>
  <si>
    <t>Subtotal</t>
  </si>
  <si>
    <t>Management and HR Costs</t>
  </si>
  <si>
    <t>Transportation Charges for Coordination and Supervision</t>
  </si>
  <si>
    <t>Salaries(2month for 1 coordinator and 2engineers)</t>
  </si>
  <si>
    <t>Total Cost of Project</t>
  </si>
  <si>
    <t>PROJECT BUDGET</t>
  </si>
  <si>
    <t>Utilities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</si>
</sst>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2" fillId="0" borderId="0" xfId="0" applyFont="1"/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22"/>
  <sheetViews>
    <sheetView tabSelected="1" topLeftCell="A14" workbookViewId="0">
      <selection activeCell="F23" sqref="F23"/>
    </sheetView>
  </sheetViews>
  <sheetFormatPr defaultRowHeight="15"/>
  <cols>
    <col min="3" max="3" width="28.140625" customWidth="1"/>
    <col min="4" max="4" width="13.42578125" customWidth="1"/>
    <col min="5" max="5" width="15.5703125" customWidth="1"/>
    <col min="6" max="6" width="15.7109375" customWidth="1"/>
  </cols>
  <sheetData>
    <row r="3" spans="2:6" ht="18.75">
      <c r="C3" s="11" t="s">
        <v>18</v>
      </c>
    </row>
    <row r="5" spans="2:6">
      <c r="B5" s="5"/>
      <c r="C5" s="9" t="s">
        <v>11</v>
      </c>
      <c r="D5" s="3" t="s">
        <v>4</v>
      </c>
      <c r="E5" s="3" t="s">
        <v>9</v>
      </c>
      <c r="F5" s="3" t="s">
        <v>10</v>
      </c>
    </row>
    <row r="6" spans="2:6">
      <c r="B6" s="6"/>
      <c r="C6" s="2" t="s">
        <v>0</v>
      </c>
      <c r="D6" s="2">
        <v>1</v>
      </c>
      <c r="E6" s="1">
        <v>15000</v>
      </c>
      <c r="F6" s="1">
        <f>D6*E6</f>
        <v>15000</v>
      </c>
    </row>
    <row r="7" spans="2:6">
      <c r="B7" s="6"/>
      <c r="C7" s="2" t="s">
        <v>1</v>
      </c>
      <c r="D7" s="2">
        <v>1</v>
      </c>
      <c r="E7" s="1">
        <v>125000</v>
      </c>
      <c r="F7" s="1">
        <f t="shared" ref="F7:F10" si="0">D7*E7</f>
        <v>125000</v>
      </c>
    </row>
    <row r="8" spans="2:6">
      <c r="B8" s="6"/>
      <c r="C8" s="2" t="s">
        <v>2</v>
      </c>
      <c r="D8" s="2">
        <v>1</v>
      </c>
      <c r="E8" s="1">
        <v>140000</v>
      </c>
      <c r="F8" s="1">
        <f t="shared" si="0"/>
        <v>140000</v>
      </c>
    </row>
    <row r="9" spans="2:6" ht="30">
      <c r="B9" s="6"/>
      <c r="C9" s="2" t="s">
        <v>3</v>
      </c>
      <c r="D9" s="2">
        <v>4</v>
      </c>
      <c r="E9" s="1">
        <v>15000</v>
      </c>
      <c r="F9" s="1">
        <f t="shared" si="0"/>
        <v>60000</v>
      </c>
    </row>
    <row r="10" spans="2:6">
      <c r="B10" s="6"/>
      <c r="C10" s="2" t="s">
        <v>5</v>
      </c>
      <c r="D10" s="2">
        <v>1</v>
      </c>
      <c r="E10" s="1">
        <v>85000</v>
      </c>
      <c r="F10" s="1">
        <f t="shared" si="0"/>
        <v>85000</v>
      </c>
    </row>
    <row r="11" spans="2:6">
      <c r="B11" s="6"/>
      <c r="C11" s="2" t="s">
        <v>13</v>
      </c>
      <c r="D11" s="2"/>
      <c r="E11" s="1"/>
      <c r="F11" s="7">
        <f>SUM(F6:F10)</f>
        <v>425000</v>
      </c>
    </row>
    <row r="12" spans="2:6">
      <c r="B12" s="6"/>
      <c r="C12" s="10" t="s">
        <v>12</v>
      </c>
      <c r="D12" s="2"/>
      <c r="E12" s="1"/>
      <c r="F12" s="1"/>
    </row>
    <row r="13" spans="2:6">
      <c r="B13" s="5"/>
      <c r="C13" s="2" t="s">
        <v>6</v>
      </c>
      <c r="F13" s="4">
        <v>50000</v>
      </c>
    </row>
    <row r="14" spans="2:6">
      <c r="B14" s="5"/>
      <c r="C14" s="2" t="s">
        <v>7</v>
      </c>
      <c r="F14" s="4">
        <v>25000</v>
      </c>
    </row>
    <row r="15" spans="2:6">
      <c r="B15" s="5"/>
      <c r="C15" s="2" t="s">
        <v>8</v>
      </c>
      <c r="F15" s="4">
        <v>125000</v>
      </c>
    </row>
    <row r="16" spans="2:6">
      <c r="B16" s="5"/>
      <c r="C16" s="2" t="s">
        <v>13</v>
      </c>
      <c r="F16" s="8">
        <f>SUM(F13:F15)</f>
        <v>200000</v>
      </c>
    </row>
    <row r="17" spans="2:6">
      <c r="B17" s="5"/>
      <c r="C17" s="10" t="s">
        <v>14</v>
      </c>
      <c r="F17" s="1"/>
    </row>
    <row r="18" spans="2:6" ht="30">
      <c r="C18" s="2" t="s">
        <v>16</v>
      </c>
      <c r="F18" s="4">
        <v>70000</v>
      </c>
    </row>
    <row r="19" spans="2:6" ht="30">
      <c r="C19" s="2" t="s">
        <v>15</v>
      </c>
      <c r="F19" s="1">
        <v>40000</v>
      </c>
    </row>
    <row r="20" spans="2:6">
      <c r="C20" s="2" t="s">
        <v>13</v>
      </c>
      <c r="F20" s="7">
        <f>F18+F19</f>
        <v>110000</v>
      </c>
    </row>
    <row r="21" spans="2:6">
      <c r="C21" s="12" t="s">
        <v>19</v>
      </c>
      <c r="F21" s="7">
        <v>15000</v>
      </c>
    </row>
    <row r="22" spans="2:6">
      <c r="C22" s="2" t="s">
        <v>17</v>
      </c>
      <c r="F22" s="7">
        <f>F11+F16+F20+F21</f>
        <v>750000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Naqvi</dc:creator>
  <cp:lastModifiedBy>Ammar Naqvi</cp:lastModifiedBy>
  <dcterms:created xsi:type="dcterms:W3CDTF">2011-06-08T19:37:56Z</dcterms:created>
  <dcterms:modified xsi:type="dcterms:W3CDTF">2011-06-08T23:48:56Z</dcterms:modified>
</cp:coreProperties>
</file>